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680" yWindow="-120" windowWidth="29040" windowHeight="17520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J12" i="1" l="1"/>
  <c r="J14" i="1" l="1"/>
  <c r="J65" i="1" l="1"/>
  <c r="J32" i="1"/>
  <c r="J50" i="1" l="1"/>
  <c r="J7" i="1" l="1"/>
  <c r="J5" i="1"/>
  <c r="J6" i="1"/>
  <c r="J22" i="1" l="1"/>
  <c r="J48" i="1"/>
  <c r="J66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49" i="1"/>
  <c r="J47" i="1"/>
  <c r="J46" i="1"/>
  <c r="J45" i="1"/>
  <c r="J44" i="1"/>
  <c r="J43" i="1"/>
  <c r="J42" i="1"/>
  <c r="J41" i="1"/>
  <c r="J68" i="1" l="1"/>
  <c r="J30" i="1"/>
  <c r="J27" i="1"/>
  <c r="J28" i="1"/>
  <c r="J29" i="1"/>
  <c r="J31" i="1"/>
  <c r="J9" i="1"/>
  <c r="J13" i="1"/>
  <c r="J8" i="1"/>
  <c r="J10" i="1"/>
  <c r="J11" i="1"/>
  <c r="J15" i="1"/>
  <c r="J16" i="1"/>
  <c r="J17" i="1"/>
  <c r="J18" i="1"/>
  <c r="J19" i="1"/>
  <c r="J20" i="1"/>
  <c r="J21" i="1"/>
  <c r="J23" i="1"/>
  <c r="J24" i="1"/>
  <c r="J25" i="1"/>
  <c r="J34" i="1" l="1"/>
  <c r="J71" i="1" s="1"/>
</calcChain>
</file>

<file path=xl/sharedStrings.xml><?xml version="1.0" encoding="utf-8"?>
<sst xmlns="http://schemas.openxmlformats.org/spreadsheetml/2006/main" count="185" uniqueCount="67">
  <si>
    <t>Pozycja</t>
  </si>
  <si>
    <t>Cena jednostkowa</t>
  </si>
  <si>
    <t>Ilość</t>
  </si>
  <si>
    <t>Kwota</t>
  </si>
  <si>
    <t>AST</t>
  </si>
  <si>
    <t>Zakres prac</t>
  </si>
  <si>
    <t>Lokalizacja</t>
  </si>
  <si>
    <t xml:space="preserve"> E4, E5B09, E5B10, E6, E7</t>
  </si>
  <si>
    <t xml:space="preserve">Wykonanie badań i oznaczeń metali i metaloidów </t>
  </si>
  <si>
    <t>Wykonanie pomiarów stężeń emisji zanieczyszczeń dla kotłowni rozruchowej</t>
  </si>
  <si>
    <t>E3</t>
  </si>
  <si>
    <t>Rodzaj pomiaru</t>
  </si>
  <si>
    <t>Okresowe</t>
  </si>
  <si>
    <t>SO2, NO, CO, CO2, O2, pył, przepływ 2 szt., T, p</t>
  </si>
  <si>
    <t>E4</t>
  </si>
  <si>
    <t>E6</t>
  </si>
  <si>
    <t>E7</t>
  </si>
  <si>
    <t>E5B09</t>
  </si>
  <si>
    <t>QAL2</t>
  </si>
  <si>
    <t>E5B10</t>
  </si>
  <si>
    <t>SO2, NO, CO, CO2, H2O, HCl, HF, NH3, O2</t>
  </si>
  <si>
    <t>Hg, pył, przepływ, T, p</t>
  </si>
  <si>
    <t>Blok 9</t>
  </si>
  <si>
    <t>pył 3 szt., T, p</t>
  </si>
  <si>
    <t>Blok 10</t>
  </si>
  <si>
    <t>IOS I wlot</t>
  </si>
  <si>
    <t>IOS II wlot</t>
  </si>
  <si>
    <t>IOS III wlot</t>
  </si>
  <si>
    <t>IOS IV wlot</t>
  </si>
  <si>
    <t>IOS V wlot</t>
  </si>
  <si>
    <t>pył 2 szt., T, p</t>
  </si>
  <si>
    <t>SO2, O2</t>
  </si>
  <si>
    <t>SO2, O2, pył, T, p</t>
  </si>
  <si>
    <t>Blok 1</t>
  </si>
  <si>
    <t>Blok 2</t>
  </si>
  <si>
    <t>Blok 3</t>
  </si>
  <si>
    <t>Blok 4</t>
  </si>
  <si>
    <t>Blok 5</t>
  </si>
  <si>
    <t>Blok 6</t>
  </si>
  <si>
    <t>Blok 7</t>
  </si>
  <si>
    <t>Blok 8</t>
  </si>
  <si>
    <t>Planowane pomiary emisji zanieczyszczeń w ENEA Wytwarzanie sp. z o.o. na rok 2024</t>
  </si>
  <si>
    <t>Planowane pomiary emisji zanieczyszczeń w ENEA Wytwarzanie sp. z o.o. na rok 2025</t>
  </si>
  <si>
    <t>Data realizacji</t>
  </si>
  <si>
    <t>pył, przepływ, T, p</t>
  </si>
  <si>
    <t xml:space="preserve"> pył, przepływ, T, p</t>
  </si>
  <si>
    <t>SO2 I i II zakr., NO, CO, CO2, H2O, H2O, HCl, HF, NH3, O2, Hg</t>
  </si>
  <si>
    <t>SO2, NO, CO, O2, pył 3 szt., T, p</t>
  </si>
  <si>
    <t>pył, T, p</t>
  </si>
  <si>
    <t>28.05.2025r.</t>
  </si>
  <si>
    <t>Łączny koszt 2025</t>
  </si>
  <si>
    <t>Łączny koszt 2024</t>
  </si>
  <si>
    <t>Łączny koszt 2024 + 2025</t>
  </si>
  <si>
    <t>SO2, NO, CO, CO2, H2O, HCl, HF, NH3, O2, Hg, pył, przepływ, T, p</t>
  </si>
  <si>
    <r>
      <t>Wykonanie badań i oznaczeń SO</t>
    </r>
    <r>
      <rPr>
        <sz val="9"/>
        <rFont val="Arial"/>
        <family val="2"/>
        <charset val="238"/>
      </rPr>
      <t xml:space="preserve">3 </t>
    </r>
  </si>
  <si>
    <r>
      <t xml:space="preserve">SO2 I i </t>
    </r>
    <r>
      <rPr>
        <sz val="11"/>
        <rFont val="Calibri"/>
        <family val="2"/>
        <charset val="238"/>
        <scheme val="minor"/>
      </rPr>
      <t>II zakr</t>
    </r>
    <r>
      <rPr>
        <vertAlign val="subscript"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charset val="238"/>
        <scheme val="minor"/>
      </rPr>
      <t>NO</t>
    </r>
    <r>
      <rPr>
        <sz val="11"/>
        <rFont val="Calibri"/>
        <family val="2"/>
        <scheme val="minor"/>
      </rPr>
      <t>, CO, CO2, H2O, HCl, HF, NH3, O2</t>
    </r>
  </si>
  <si>
    <r>
      <t xml:space="preserve">SO2, O2, pył, </t>
    </r>
    <r>
      <rPr>
        <sz val="11"/>
        <rFont val="Calibri"/>
        <family val="2"/>
        <charset val="238"/>
        <scheme val="minor"/>
      </rPr>
      <t>przepływ</t>
    </r>
    <r>
      <rPr>
        <sz val="11"/>
        <rFont val="Calibri"/>
        <family val="2"/>
        <scheme val="minor"/>
      </rPr>
      <t>, T, p</t>
    </r>
  </si>
  <si>
    <r>
      <t xml:space="preserve">SO2, O2, pył, </t>
    </r>
    <r>
      <rPr>
        <sz val="11"/>
        <rFont val="Calibri"/>
        <family val="2"/>
        <charset val="238"/>
        <scheme val="minor"/>
      </rPr>
      <t>przepływ</t>
    </r>
    <r>
      <rPr>
        <sz val="11"/>
        <rFont val="Calibri"/>
        <family val="2"/>
        <scheme val="minor"/>
      </rPr>
      <t>,T, p</t>
    </r>
  </si>
  <si>
    <r>
      <t>SO2, NO, CO, CO2, H2O, HCl, HF, NH3, O2, Hg,</t>
    </r>
    <r>
      <rPr>
        <sz val="11"/>
        <rFont val="Calibri"/>
        <family val="2"/>
        <charset val="238"/>
        <scheme val="minor"/>
      </rPr>
      <t xml:space="preserve"> pył, przepływ, T, p</t>
    </r>
  </si>
  <si>
    <r>
      <t xml:space="preserve"> </t>
    </r>
    <r>
      <rPr>
        <sz val="11"/>
        <rFont val="Calibri"/>
        <family val="2"/>
        <charset val="238"/>
        <scheme val="minor"/>
      </rPr>
      <t>Hg,</t>
    </r>
    <r>
      <rPr>
        <sz val="11"/>
        <rFont val="Calibri"/>
        <family val="2"/>
        <scheme val="minor"/>
      </rPr>
      <t xml:space="preserve"> pył, przepływ, T, p</t>
    </r>
  </si>
  <si>
    <r>
      <t>pył,</t>
    </r>
    <r>
      <rPr>
        <sz val="11"/>
        <rFont val="Calibri"/>
        <family val="2"/>
        <charset val="238"/>
        <scheme val="minor"/>
      </rPr>
      <t xml:space="preserve"> przepływ</t>
    </r>
    <r>
      <rPr>
        <sz val="11"/>
        <rFont val="Calibri"/>
        <family val="2"/>
        <scheme val="minor"/>
      </rPr>
      <t>, T, p</t>
    </r>
  </si>
  <si>
    <r>
      <t xml:space="preserve">pył, </t>
    </r>
    <r>
      <rPr>
        <sz val="11"/>
        <rFont val="Calibri"/>
        <family val="2"/>
        <charset val="238"/>
        <scheme val="minor"/>
      </rPr>
      <t>przepływ</t>
    </r>
    <r>
      <rPr>
        <sz val="11"/>
        <rFont val="Calibri"/>
        <family val="2"/>
        <scheme val="minor"/>
      </rPr>
      <t>, T, p</t>
    </r>
  </si>
  <si>
    <t>SO2 I i II zakr., NO, CO, CO2, H2O, HCl, HF, NH3, O2</t>
  </si>
  <si>
    <t>SO2 I i II zakr., NO, CO, CO2, H2O, HCl, HF, NH3, O2, Hg</t>
  </si>
  <si>
    <t>Załącznik Nr 4 do Wzoru Umowy - Kosztorys ofertowy</t>
  </si>
  <si>
    <t xml:space="preserve"> E4, E5B09, E5B10, E6, E7, 
EKR-1 i EKR-2 (wszystkie kotły kotłowni rozruchowej)</t>
  </si>
  <si>
    <t>Kotłownia rozruchowa emitory EKR-1 i EKR-2 (wszystkie kotły)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</si>
</sst>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vertAlign val="subscript"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16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43" fontId="0" fillId="0" borderId="0" xfId="1" applyFont="1"/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tabSelected="1" zoomScale="90" zoomScaleNormal="90" workbookViewId="0">
      <selection activeCell="E43" sqref="E43"/>
    </sheetView>
  </sheetViews>
  <sheetFormatPr defaultRowHeight="15" x14ac:dyDescent="0.25"/>
  <cols>
    <col min="1" max="1" width="14.28515625" bestFit="1" customWidth="1"/>
    <col min="2" max="2" width="14.7109375" customWidth="1"/>
    <col min="4" max="4" width="28.28515625" customWidth="1"/>
    <col min="5" max="5" width="21" customWidth="1"/>
    <col min="6" max="6" width="62" customWidth="1"/>
    <col min="7" max="7" width="24" customWidth="1"/>
    <col min="8" max="8" width="17.5703125" bestFit="1" customWidth="1"/>
    <col min="10" max="10" width="14.28515625" bestFit="1" customWidth="1"/>
  </cols>
  <sheetData>
    <row r="1" spans="1:10" ht="15.75" x14ac:dyDescent="0.25">
      <c r="A1" s="25" t="s">
        <v>64</v>
      </c>
      <c r="B1" s="25"/>
      <c r="C1" s="25"/>
      <c r="D1" s="25"/>
      <c r="E1" s="25"/>
    </row>
    <row r="3" spans="1:10" x14ac:dyDescent="0.25">
      <c r="C3" s="26" t="s">
        <v>41</v>
      </c>
      <c r="D3" s="26"/>
      <c r="E3" s="26"/>
      <c r="F3" s="26"/>
      <c r="G3" s="26"/>
      <c r="H3" s="26"/>
      <c r="I3" s="26"/>
      <c r="J3" s="26"/>
    </row>
    <row r="4" spans="1:10" x14ac:dyDescent="0.25">
      <c r="C4" s="13" t="s">
        <v>0</v>
      </c>
      <c r="D4" s="13" t="s">
        <v>6</v>
      </c>
      <c r="E4" s="13" t="s">
        <v>11</v>
      </c>
      <c r="F4" s="13" t="s">
        <v>5</v>
      </c>
      <c r="G4" s="13" t="s">
        <v>43</v>
      </c>
      <c r="H4" s="13" t="s">
        <v>1</v>
      </c>
      <c r="I4" s="13" t="s">
        <v>2</v>
      </c>
      <c r="J4" s="13" t="s">
        <v>3</v>
      </c>
    </row>
    <row r="5" spans="1:10" x14ac:dyDescent="0.25">
      <c r="C5" s="14">
        <v>1</v>
      </c>
      <c r="D5" s="14" t="s">
        <v>7</v>
      </c>
      <c r="E5" s="14" t="s">
        <v>12</v>
      </c>
      <c r="F5" s="15" t="s">
        <v>54</v>
      </c>
      <c r="G5" s="15">
        <v>2024</v>
      </c>
      <c r="H5" s="10"/>
      <c r="I5" s="14">
        <v>5</v>
      </c>
      <c r="J5" s="16">
        <f>H5*I5</f>
        <v>0</v>
      </c>
    </row>
    <row r="6" spans="1:10" ht="45" x14ac:dyDescent="0.25">
      <c r="C6" s="14">
        <v>2</v>
      </c>
      <c r="D6" s="15" t="s">
        <v>65</v>
      </c>
      <c r="E6" s="15" t="s">
        <v>12</v>
      </c>
      <c r="F6" s="15" t="s">
        <v>8</v>
      </c>
      <c r="G6" s="15">
        <v>2024</v>
      </c>
      <c r="H6" s="10"/>
      <c r="I6" s="14">
        <v>9</v>
      </c>
      <c r="J6" s="16">
        <f>H6*I6</f>
        <v>0</v>
      </c>
    </row>
    <row r="7" spans="1:10" ht="45" x14ac:dyDescent="0.25">
      <c r="C7" s="14">
        <v>3</v>
      </c>
      <c r="D7" s="15" t="s">
        <v>66</v>
      </c>
      <c r="E7" s="15" t="s">
        <v>12</v>
      </c>
      <c r="F7" s="15" t="s">
        <v>9</v>
      </c>
      <c r="G7" s="15">
        <v>2024</v>
      </c>
      <c r="H7" s="10"/>
      <c r="I7" s="14">
        <v>2</v>
      </c>
      <c r="J7" s="16">
        <f>H7*I7</f>
        <v>0</v>
      </c>
    </row>
    <row r="8" spans="1:10" x14ac:dyDescent="0.25">
      <c r="C8" s="14">
        <v>4</v>
      </c>
      <c r="D8" s="15" t="s">
        <v>10</v>
      </c>
      <c r="E8" s="15" t="s">
        <v>4</v>
      </c>
      <c r="F8" s="15" t="s">
        <v>13</v>
      </c>
      <c r="G8" s="15">
        <v>2024</v>
      </c>
      <c r="H8" s="10"/>
      <c r="I8" s="14">
        <v>1</v>
      </c>
      <c r="J8" s="16">
        <f t="shared" ref="J8:J26" si="0">H8*I8</f>
        <v>0</v>
      </c>
    </row>
    <row r="9" spans="1:10" x14ac:dyDescent="0.25">
      <c r="C9" s="14">
        <v>5</v>
      </c>
      <c r="D9" s="15" t="s">
        <v>14</v>
      </c>
      <c r="E9" s="15" t="s">
        <v>4</v>
      </c>
      <c r="F9" s="15" t="s">
        <v>53</v>
      </c>
      <c r="G9" s="15">
        <v>2024</v>
      </c>
      <c r="H9" s="10"/>
      <c r="I9" s="14">
        <v>1</v>
      </c>
      <c r="J9" s="16">
        <f>H9*I9</f>
        <v>0</v>
      </c>
    </row>
    <row r="10" spans="1:10" x14ac:dyDescent="0.25">
      <c r="C10" s="14">
        <v>6</v>
      </c>
      <c r="D10" s="15" t="s">
        <v>15</v>
      </c>
      <c r="E10" s="15" t="s">
        <v>4</v>
      </c>
      <c r="F10" s="15" t="s">
        <v>53</v>
      </c>
      <c r="G10" s="15">
        <v>2024</v>
      </c>
      <c r="H10" s="10"/>
      <c r="I10" s="14">
        <v>1</v>
      </c>
      <c r="J10" s="16">
        <f t="shared" si="0"/>
        <v>0</v>
      </c>
    </row>
    <row r="11" spans="1:10" ht="18" x14ac:dyDescent="0.25">
      <c r="C11" s="14">
        <v>7</v>
      </c>
      <c r="D11" s="15" t="s">
        <v>17</v>
      </c>
      <c r="E11" s="15" t="s">
        <v>18</v>
      </c>
      <c r="F11" s="15" t="s">
        <v>55</v>
      </c>
      <c r="G11" s="17">
        <v>45644</v>
      </c>
      <c r="H11" s="10"/>
      <c r="I11" s="14">
        <v>1</v>
      </c>
      <c r="J11" s="16">
        <f t="shared" si="0"/>
        <v>0</v>
      </c>
    </row>
    <row r="12" spans="1:10" x14ac:dyDescent="0.25">
      <c r="C12" s="14">
        <v>8</v>
      </c>
      <c r="D12" s="15" t="s">
        <v>17</v>
      </c>
      <c r="E12" s="15" t="s">
        <v>4</v>
      </c>
      <c r="F12" s="15" t="s">
        <v>21</v>
      </c>
      <c r="G12" s="15">
        <v>2024</v>
      </c>
      <c r="H12" s="10"/>
      <c r="I12" s="14">
        <v>1</v>
      </c>
      <c r="J12" s="16">
        <f t="shared" si="0"/>
        <v>0</v>
      </c>
    </row>
    <row r="13" spans="1:10" x14ac:dyDescent="0.25">
      <c r="C13" s="14">
        <v>9</v>
      </c>
      <c r="D13" s="14" t="s">
        <v>19</v>
      </c>
      <c r="E13" s="15" t="s">
        <v>4</v>
      </c>
      <c r="F13" s="15" t="s">
        <v>46</v>
      </c>
      <c r="G13" s="15">
        <v>2024</v>
      </c>
      <c r="H13" s="10"/>
      <c r="I13" s="14">
        <v>1</v>
      </c>
      <c r="J13" s="16">
        <f>H13*I13</f>
        <v>0</v>
      </c>
    </row>
    <row r="14" spans="1:10" x14ac:dyDescent="0.25">
      <c r="C14" s="14">
        <v>10</v>
      </c>
      <c r="D14" s="13" t="s">
        <v>19</v>
      </c>
      <c r="E14" s="18" t="s">
        <v>18</v>
      </c>
      <c r="F14" s="18" t="s">
        <v>44</v>
      </c>
      <c r="G14" s="18">
        <v>2024</v>
      </c>
      <c r="H14" s="10"/>
      <c r="I14" s="13">
        <v>1</v>
      </c>
      <c r="J14" s="16">
        <f>H14*I14</f>
        <v>0</v>
      </c>
    </row>
    <row r="15" spans="1:10" x14ac:dyDescent="0.25">
      <c r="C15" s="14">
        <v>11</v>
      </c>
      <c r="D15" s="15" t="s">
        <v>16</v>
      </c>
      <c r="E15" s="15" t="s">
        <v>18</v>
      </c>
      <c r="F15" s="15" t="s">
        <v>20</v>
      </c>
      <c r="G15" s="17">
        <v>45608</v>
      </c>
      <c r="H15" s="10"/>
      <c r="I15" s="14">
        <v>1</v>
      </c>
      <c r="J15" s="16">
        <f t="shared" si="0"/>
        <v>0</v>
      </c>
    </row>
    <row r="16" spans="1:10" x14ac:dyDescent="0.25">
      <c r="C16" s="14">
        <v>12</v>
      </c>
      <c r="D16" s="15" t="s">
        <v>16</v>
      </c>
      <c r="E16" s="19" t="s">
        <v>4</v>
      </c>
      <c r="F16" s="6" t="s">
        <v>21</v>
      </c>
      <c r="G16" s="7">
        <v>2024</v>
      </c>
      <c r="H16" s="11"/>
      <c r="I16" s="14">
        <v>1</v>
      </c>
      <c r="J16" s="16">
        <f t="shared" si="0"/>
        <v>0</v>
      </c>
    </row>
    <row r="17" spans="3:10" x14ac:dyDescent="0.25">
      <c r="C17" s="14">
        <v>13</v>
      </c>
      <c r="D17" s="15" t="s">
        <v>22</v>
      </c>
      <c r="E17" s="15" t="s">
        <v>18</v>
      </c>
      <c r="F17" s="20" t="s">
        <v>47</v>
      </c>
      <c r="G17" s="21">
        <v>45540</v>
      </c>
      <c r="H17" s="10"/>
      <c r="I17" s="14">
        <v>1</v>
      </c>
      <c r="J17" s="16">
        <f t="shared" si="0"/>
        <v>0</v>
      </c>
    </row>
    <row r="18" spans="3:10" x14ac:dyDescent="0.25">
      <c r="C18" s="14">
        <v>14</v>
      </c>
      <c r="D18" s="15" t="s">
        <v>24</v>
      </c>
      <c r="E18" s="15" t="s">
        <v>4</v>
      </c>
      <c r="F18" s="20" t="s">
        <v>23</v>
      </c>
      <c r="G18" s="20">
        <v>2024</v>
      </c>
      <c r="H18" s="10"/>
      <c r="I18" s="14">
        <v>1</v>
      </c>
      <c r="J18" s="16">
        <f t="shared" si="0"/>
        <v>0</v>
      </c>
    </row>
    <row r="19" spans="3:10" x14ac:dyDescent="0.25">
      <c r="C19" s="14">
        <v>15</v>
      </c>
      <c r="D19" s="15" t="s">
        <v>25</v>
      </c>
      <c r="E19" s="15" t="s">
        <v>18</v>
      </c>
      <c r="F19" s="15" t="s">
        <v>32</v>
      </c>
      <c r="G19" s="17">
        <v>45644</v>
      </c>
      <c r="H19" s="10"/>
      <c r="I19" s="14">
        <v>1</v>
      </c>
      <c r="J19" s="16">
        <f t="shared" si="0"/>
        <v>0</v>
      </c>
    </row>
    <row r="20" spans="3:10" x14ac:dyDescent="0.25">
      <c r="C20" s="14">
        <v>16</v>
      </c>
      <c r="D20" s="15" t="s">
        <v>26</v>
      </c>
      <c r="E20" s="15" t="s">
        <v>18</v>
      </c>
      <c r="F20" s="15" t="s">
        <v>56</v>
      </c>
      <c r="G20" s="17">
        <v>45447</v>
      </c>
      <c r="H20" s="10"/>
      <c r="I20" s="14">
        <v>1</v>
      </c>
      <c r="J20" s="16">
        <f t="shared" si="0"/>
        <v>0</v>
      </c>
    </row>
    <row r="21" spans="3:10" x14ac:dyDescent="0.25">
      <c r="C21" s="14">
        <v>17</v>
      </c>
      <c r="D21" s="15" t="s">
        <v>27</v>
      </c>
      <c r="E21" s="15" t="s">
        <v>18</v>
      </c>
      <c r="F21" s="15" t="s">
        <v>31</v>
      </c>
      <c r="G21" s="17">
        <v>45448</v>
      </c>
      <c r="H21" s="10"/>
      <c r="I21" s="14">
        <v>1</v>
      </c>
      <c r="J21" s="16">
        <f t="shared" si="0"/>
        <v>0</v>
      </c>
    </row>
    <row r="22" spans="3:10" x14ac:dyDescent="0.25">
      <c r="C22" s="14">
        <v>18</v>
      </c>
      <c r="D22" s="15" t="s">
        <v>27</v>
      </c>
      <c r="E22" s="15" t="s">
        <v>4</v>
      </c>
      <c r="F22" s="15" t="s">
        <v>48</v>
      </c>
      <c r="G22" s="20">
        <v>2024</v>
      </c>
      <c r="H22" s="10"/>
      <c r="I22" s="14">
        <v>1</v>
      </c>
      <c r="J22" s="16">
        <f t="shared" si="0"/>
        <v>0</v>
      </c>
    </row>
    <row r="23" spans="3:10" x14ac:dyDescent="0.25">
      <c r="C23" s="14">
        <v>19</v>
      </c>
      <c r="D23" s="15" t="s">
        <v>28</v>
      </c>
      <c r="E23" s="15" t="s">
        <v>18</v>
      </c>
      <c r="F23" s="15" t="s">
        <v>57</v>
      </c>
      <c r="G23" s="17">
        <v>45449</v>
      </c>
      <c r="H23" s="10"/>
      <c r="I23" s="14">
        <v>1</v>
      </c>
      <c r="J23" s="16">
        <f t="shared" si="0"/>
        <v>0</v>
      </c>
    </row>
    <row r="24" spans="3:10" x14ac:dyDescent="0.25">
      <c r="C24" s="14">
        <v>20</v>
      </c>
      <c r="D24" s="15" t="s">
        <v>29</v>
      </c>
      <c r="E24" s="15" t="s">
        <v>18</v>
      </c>
      <c r="F24" s="15" t="s">
        <v>30</v>
      </c>
      <c r="G24" s="17">
        <v>45574</v>
      </c>
      <c r="H24" s="10"/>
      <c r="I24" s="14">
        <v>1</v>
      </c>
      <c r="J24" s="16">
        <f t="shared" si="0"/>
        <v>0</v>
      </c>
    </row>
    <row r="25" spans="3:10" x14ac:dyDescent="0.25">
      <c r="C25" s="14">
        <v>21</v>
      </c>
      <c r="D25" s="15" t="s">
        <v>33</v>
      </c>
      <c r="E25" s="15" t="s">
        <v>4</v>
      </c>
      <c r="F25" s="15" t="s">
        <v>30</v>
      </c>
      <c r="G25" s="15">
        <v>2024</v>
      </c>
      <c r="H25" s="10"/>
      <c r="I25" s="14">
        <v>1</v>
      </c>
      <c r="J25" s="16">
        <f t="shared" si="0"/>
        <v>0</v>
      </c>
    </row>
    <row r="26" spans="3:10" x14ac:dyDescent="0.25">
      <c r="C26" s="14">
        <v>22</v>
      </c>
      <c r="D26" s="15" t="s">
        <v>34</v>
      </c>
      <c r="E26" s="15" t="s">
        <v>18</v>
      </c>
      <c r="F26" s="15" t="s">
        <v>30</v>
      </c>
      <c r="G26" s="17">
        <v>43710</v>
      </c>
      <c r="H26" s="10"/>
      <c r="I26" s="14">
        <v>1</v>
      </c>
      <c r="J26" s="16">
        <f t="shared" si="0"/>
        <v>0</v>
      </c>
    </row>
    <row r="27" spans="3:10" x14ac:dyDescent="0.25">
      <c r="C27" s="14">
        <v>23</v>
      </c>
      <c r="D27" s="15" t="s">
        <v>35</v>
      </c>
      <c r="E27" s="15" t="s">
        <v>18</v>
      </c>
      <c r="F27" s="15" t="s">
        <v>30</v>
      </c>
      <c r="G27" s="15">
        <v>2024</v>
      </c>
      <c r="H27" s="10"/>
      <c r="I27" s="14">
        <v>1</v>
      </c>
      <c r="J27" s="16">
        <f t="shared" ref="J27:J32" si="1">H27*I27</f>
        <v>0</v>
      </c>
    </row>
    <row r="28" spans="3:10" x14ac:dyDescent="0.25">
      <c r="C28" s="14">
        <v>24</v>
      </c>
      <c r="D28" s="15" t="s">
        <v>36</v>
      </c>
      <c r="E28" s="15" t="s">
        <v>18</v>
      </c>
      <c r="F28" s="15" t="s">
        <v>30</v>
      </c>
      <c r="G28" s="17">
        <v>45601</v>
      </c>
      <c r="H28" s="10"/>
      <c r="I28" s="14">
        <v>1</v>
      </c>
      <c r="J28" s="16">
        <f t="shared" si="1"/>
        <v>0</v>
      </c>
    </row>
    <row r="29" spans="3:10" x14ac:dyDescent="0.25">
      <c r="C29" s="14">
        <v>25</v>
      </c>
      <c r="D29" s="15" t="s">
        <v>37</v>
      </c>
      <c r="E29" s="22" t="s">
        <v>18</v>
      </c>
      <c r="F29" s="15" t="s">
        <v>30</v>
      </c>
      <c r="G29" s="15">
        <v>2024</v>
      </c>
      <c r="H29" s="10"/>
      <c r="I29" s="14">
        <v>1</v>
      </c>
      <c r="J29" s="16">
        <f t="shared" si="1"/>
        <v>0</v>
      </c>
    </row>
    <row r="30" spans="3:10" x14ac:dyDescent="0.25">
      <c r="C30" s="14">
        <v>26</v>
      </c>
      <c r="D30" s="15" t="s">
        <v>38</v>
      </c>
      <c r="E30" s="15" t="s">
        <v>4</v>
      </c>
      <c r="F30" s="15" t="s">
        <v>30</v>
      </c>
      <c r="G30" s="15">
        <v>2024</v>
      </c>
      <c r="H30" s="10"/>
      <c r="I30" s="14">
        <v>1</v>
      </c>
      <c r="J30" s="16">
        <f>H30*I30</f>
        <v>0</v>
      </c>
    </row>
    <row r="31" spans="3:10" x14ac:dyDescent="0.25">
      <c r="C31" s="14">
        <v>27</v>
      </c>
      <c r="D31" s="15" t="s">
        <v>39</v>
      </c>
      <c r="E31" s="15" t="s">
        <v>4</v>
      </c>
      <c r="F31" s="15" t="s">
        <v>30</v>
      </c>
      <c r="G31" s="15">
        <v>2024</v>
      </c>
      <c r="H31" s="10"/>
      <c r="I31" s="14">
        <v>1</v>
      </c>
      <c r="J31" s="16">
        <f t="shared" si="1"/>
        <v>0</v>
      </c>
    </row>
    <row r="32" spans="3:10" x14ac:dyDescent="0.25">
      <c r="C32" s="14">
        <v>28</v>
      </c>
      <c r="D32" s="4" t="s">
        <v>40</v>
      </c>
      <c r="E32" s="4" t="s">
        <v>4</v>
      </c>
      <c r="F32" s="4" t="s">
        <v>30</v>
      </c>
      <c r="G32" s="4">
        <v>2024</v>
      </c>
      <c r="H32" s="9"/>
      <c r="I32" s="3">
        <v>1</v>
      </c>
      <c r="J32" s="5">
        <f t="shared" si="1"/>
        <v>0</v>
      </c>
    </row>
    <row r="33" spans="3:10" x14ac:dyDescent="0.25">
      <c r="C33" s="2"/>
      <c r="D33" s="2"/>
      <c r="E33" s="2"/>
      <c r="F33" s="2"/>
      <c r="G33" s="2"/>
      <c r="H33" s="2"/>
      <c r="I33" s="2"/>
      <c r="J33" s="2"/>
    </row>
    <row r="34" spans="3:10" x14ac:dyDescent="0.25">
      <c r="C34" s="2"/>
      <c r="D34" s="2"/>
      <c r="E34" s="2"/>
      <c r="F34" s="2"/>
      <c r="G34" s="2"/>
      <c r="H34" s="24" t="s">
        <v>51</v>
      </c>
      <c r="I34" s="24"/>
      <c r="J34" s="1">
        <f>SUM(J5:J32)</f>
        <v>0</v>
      </c>
    </row>
    <row r="36" spans="3:10" x14ac:dyDescent="0.25">
      <c r="J36" s="12"/>
    </row>
    <row r="39" spans="3:10" x14ac:dyDescent="0.25">
      <c r="C39" s="26" t="s">
        <v>42</v>
      </c>
      <c r="D39" s="26"/>
      <c r="E39" s="26"/>
      <c r="F39" s="26"/>
      <c r="G39" s="26"/>
      <c r="H39" s="26"/>
      <c r="I39" s="26"/>
      <c r="J39" s="26"/>
    </row>
    <row r="40" spans="3:10" x14ac:dyDescent="0.25">
      <c r="C40" s="13" t="s">
        <v>0</v>
      </c>
      <c r="D40" s="13" t="s">
        <v>6</v>
      </c>
      <c r="E40" s="13" t="s">
        <v>11</v>
      </c>
      <c r="F40" s="13" t="s">
        <v>5</v>
      </c>
      <c r="G40" s="13" t="s">
        <v>43</v>
      </c>
      <c r="H40" s="13" t="s">
        <v>1</v>
      </c>
      <c r="I40" s="13" t="s">
        <v>2</v>
      </c>
      <c r="J40" s="13" t="s">
        <v>3</v>
      </c>
    </row>
    <row r="41" spans="3:10" x14ac:dyDescent="0.25">
      <c r="C41" s="14">
        <v>1</v>
      </c>
      <c r="D41" s="14" t="s">
        <v>7</v>
      </c>
      <c r="E41" s="14" t="s">
        <v>12</v>
      </c>
      <c r="F41" s="15" t="s">
        <v>54</v>
      </c>
      <c r="G41" s="15">
        <v>2025</v>
      </c>
      <c r="H41" s="23"/>
      <c r="I41" s="14">
        <v>5</v>
      </c>
      <c r="J41" s="16">
        <f>H41*I41</f>
        <v>0</v>
      </c>
    </row>
    <row r="42" spans="3:10" ht="45" x14ac:dyDescent="0.25">
      <c r="C42" s="14">
        <v>2</v>
      </c>
      <c r="D42" s="15" t="s">
        <v>65</v>
      </c>
      <c r="E42" s="15" t="s">
        <v>12</v>
      </c>
      <c r="F42" s="15" t="s">
        <v>8</v>
      </c>
      <c r="G42" s="15">
        <v>2025</v>
      </c>
      <c r="H42" s="10"/>
      <c r="I42" s="14">
        <v>9</v>
      </c>
      <c r="J42" s="16">
        <f t="shared" ref="J42" si="2">H42*I42</f>
        <v>0</v>
      </c>
    </row>
    <row r="43" spans="3:10" ht="45" x14ac:dyDescent="0.25">
      <c r="C43" s="14">
        <v>3</v>
      </c>
      <c r="D43" s="15" t="s">
        <v>66</v>
      </c>
      <c r="E43" s="15" t="s">
        <v>12</v>
      </c>
      <c r="F43" s="15" t="s">
        <v>9</v>
      </c>
      <c r="G43" s="15">
        <v>2025</v>
      </c>
      <c r="H43" s="10"/>
      <c r="I43" s="14">
        <v>2</v>
      </c>
      <c r="J43" s="16">
        <f>H43*I43</f>
        <v>0</v>
      </c>
    </row>
    <row r="44" spans="3:10" x14ac:dyDescent="0.25">
      <c r="C44" s="14">
        <v>4</v>
      </c>
      <c r="D44" s="15" t="s">
        <v>10</v>
      </c>
      <c r="E44" s="15" t="s">
        <v>4</v>
      </c>
      <c r="F44" s="15" t="s">
        <v>13</v>
      </c>
      <c r="G44" s="15">
        <v>2025</v>
      </c>
      <c r="H44" s="10"/>
      <c r="I44" s="14">
        <v>1</v>
      </c>
      <c r="J44" s="16">
        <f t="shared" ref="J44" si="3">H44*I44</f>
        <v>0</v>
      </c>
    </row>
    <row r="45" spans="3:10" x14ac:dyDescent="0.25">
      <c r="C45" s="14">
        <v>5</v>
      </c>
      <c r="D45" s="15" t="s">
        <v>14</v>
      </c>
      <c r="E45" s="15" t="s">
        <v>4</v>
      </c>
      <c r="F45" s="15" t="s">
        <v>53</v>
      </c>
      <c r="G45" s="15">
        <v>2025</v>
      </c>
      <c r="H45" s="10"/>
      <c r="I45" s="14">
        <v>1</v>
      </c>
      <c r="J45" s="16">
        <f>H45*I45</f>
        <v>0</v>
      </c>
    </row>
    <row r="46" spans="3:10" x14ac:dyDescent="0.25">
      <c r="C46" s="14">
        <v>6</v>
      </c>
      <c r="D46" s="15" t="s">
        <v>15</v>
      </c>
      <c r="E46" s="15" t="s">
        <v>18</v>
      </c>
      <c r="F46" s="15" t="s">
        <v>58</v>
      </c>
      <c r="G46" s="17">
        <v>45981</v>
      </c>
      <c r="H46" s="10"/>
      <c r="I46" s="14">
        <v>1</v>
      </c>
      <c r="J46" s="16">
        <f t="shared" ref="J46:J47" si="4">H46*I46</f>
        <v>0</v>
      </c>
    </row>
    <row r="47" spans="3:10" x14ac:dyDescent="0.25">
      <c r="C47" s="14">
        <v>7</v>
      </c>
      <c r="D47" s="15" t="s">
        <v>17</v>
      </c>
      <c r="E47" s="15" t="s">
        <v>4</v>
      </c>
      <c r="F47" s="15" t="s">
        <v>62</v>
      </c>
      <c r="G47" s="15">
        <v>2025</v>
      </c>
      <c r="H47" s="10"/>
      <c r="I47" s="14">
        <v>1</v>
      </c>
      <c r="J47" s="16">
        <f t="shared" si="4"/>
        <v>0</v>
      </c>
    </row>
    <row r="48" spans="3:10" x14ac:dyDescent="0.25">
      <c r="C48" s="14">
        <v>8</v>
      </c>
      <c r="D48" s="15" t="s">
        <v>17</v>
      </c>
      <c r="E48" s="15" t="s">
        <v>18</v>
      </c>
      <c r="F48" s="15" t="s">
        <v>59</v>
      </c>
      <c r="G48" s="17">
        <v>45838</v>
      </c>
      <c r="H48" s="10"/>
      <c r="I48" s="14">
        <v>1</v>
      </c>
      <c r="J48" s="16">
        <f t="shared" ref="J48" si="5">H48*I48</f>
        <v>0</v>
      </c>
    </row>
    <row r="49" spans="3:10" x14ac:dyDescent="0.25">
      <c r="C49" s="14">
        <v>9</v>
      </c>
      <c r="D49" s="14" t="s">
        <v>19</v>
      </c>
      <c r="E49" s="15" t="s">
        <v>18</v>
      </c>
      <c r="F49" s="15" t="s">
        <v>63</v>
      </c>
      <c r="G49" s="17">
        <v>45838</v>
      </c>
      <c r="H49" s="10"/>
      <c r="I49" s="14">
        <v>1</v>
      </c>
      <c r="J49" s="16">
        <f>H49*I49</f>
        <v>0</v>
      </c>
    </row>
    <row r="50" spans="3:10" x14ac:dyDescent="0.25">
      <c r="C50" s="14">
        <v>10</v>
      </c>
      <c r="D50" s="14" t="s">
        <v>19</v>
      </c>
      <c r="E50" s="15" t="s">
        <v>4</v>
      </c>
      <c r="F50" s="15" t="s">
        <v>45</v>
      </c>
      <c r="G50" s="15">
        <v>2025</v>
      </c>
      <c r="H50" s="10"/>
      <c r="I50" s="14">
        <v>1</v>
      </c>
      <c r="J50" s="16">
        <f>H50*I50</f>
        <v>0</v>
      </c>
    </row>
    <row r="51" spans="3:10" x14ac:dyDescent="0.25">
      <c r="C51" s="14">
        <v>11</v>
      </c>
      <c r="D51" s="15" t="s">
        <v>16</v>
      </c>
      <c r="E51" s="15" t="s">
        <v>4</v>
      </c>
      <c r="F51" s="15" t="s">
        <v>53</v>
      </c>
      <c r="G51" s="15">
        <v>2025</v>
      </c>
      <c r="H51" s="10"/>
      <c r="I51" s="14">
        <v>1</v>
      </c>
      <c r="J51" s="16">
        <f t="shared" ref="J51:J63" si="6">H51*I51</f>
        <v>0</v>
      </c>
    </row>
    <row r="52" spans="3:10" x14ac:dyDescent="0.25">
      <c r="C52" s="14">
        <v>12</v>
      </c>
      <c r="D52" s="15" t="s">
        <v>22</v>
      </c>
      <c r="E52" s="15" t="s">
        <v>4</v>
      </c>
      <c r="F52" s="20" t="s">
        <v>23</v>
      </c>
      <c r="G52" s="15">
        <v>2025</v>
      </c>
      <c r="H52" s="10"/>
      <c r="I52" s="14">
        <v>1</v>
      </c>
      <c r="J52" s="16">
        <f t="shared" si="6"/>
        <v>0</v>
      </c>
    </row>
    <row r="53" spans="3:10" x14ac:dyDescent="0.25">
      <c r="C53" s="14">
        <v>13</v>
      </c>
      <c r="D53" s="15" t="s">
        <v>24</v>
      </c>
      <c r="E53" s="15" t="s">
        <v>4</v>
      </c>
      <c r="F53" s="20" t="s">
        <v>23</v>
      </c>
      <c r="G53" s="20">
        <v>2025</v>
      </c>
      <c r="H53" s="10"/>
      <c r="I53" s="14">
        <v>1</v>
      </c>
      <c r="J53" s="16">
        <f t="shared" si="6"/>
        <v>0</v>
      </c>
    </row>
    <row r="54" spans="3:10" x14ac:dyDescent="0.25">
      <c r="C54" s="14">
        <v>14</v>
      </c>
      <c r="D54" s="15" t="s">
        <v>25</v>
      </c>
      <c r="E54" s="15" t="s">
        <v>4</v>
      </c>
      <c r="F54" s="15" t="s">
        <v>48</v>
      </c>
      <c r="G54" s="15">
        <v>2025</v>
      </c>
      <c r="H54" s="10"/>
      <c r="I54" s="14">
        <v>1</v>
      </c>
      <c r="J54" s="16">
        <f t="shared" si="6"/>
        <v>0</v>
      </c>
    </row>
    <row r="55" spans="3:10" x14ac:dyDescent="0.25">
      <c r="C55" s="14">
        <v>15</v>
      </c>
      <c r="D55" s="15" t="s">
        <v>26</v>
      </c>
      <c r="E55" s="15" t="s">
        <v>4</v>
      </c>
      <c r="F55" s="15" t="s">
        <v>60</v>
      </c>
      <c r="G55" s="15">
        <v>2025</v>
      </c>
      <c r="H55" s="10"/>
      <c r="I55" s="14">
        <v>1</v>
      </c>
      <c r="J55" s="16">
        <f t="shared" si="6"/>
        <v>0</v>
      </c>
    </row>
    <row r="56" spans="3:10" x14ac:dyDescent="0.25">
      <c r="C56" s="14">
        <v>16</v>
      </c>
      <c r="D56" s="15" t="s">
        <v>27</v>
      </c>
      <c r="E56" s="15" t="s">
        <v>4</v>
      </c>
      <c r="F56" s="15" t="s">
        <v>48</v>
      </c>
      <c r="G56" s="15">
        <v>2025</v>
      </c>
      <c r="H56" s="10"/>
      <c r="I56" s="14">
        <v>1</v>
      </c>
      <c r="J56" s="16">
        <f t="shared" si="6"/>
        <v>0</v>
      </c>
    </row>
    <row r="57" spans="3:10" x14ac:dyDescent="0.25">
      <c r="C57" s="14">
        <v>17</v>
      </c>
      <c r="D57" s="15" t="s">
        <v>28</v>
      </c>
      <c r="E57" s="15" t="s">
        <v>4</v>
      </c>
      <c r="F57" s="15" t="s">
        <v>61</v>
      </c>
      <c r="G57" s="15">
        <v>2025</v>
      </c>
      <c r="H57" s="10"/>
      <c r="I57" s="14">
        <v>1</v>
      </c>
      <c r="J57" s="16">
        <f t="shared" si="6"/>
        <v>0</v>
      </c>
    </row>
    <row r="58" spans="3:10" x14ac:dyDescent="0.25">
      <c r="C58" s="14">
        <v>18</v>
      </c>
      <c r="D58" s="15" t="s">
        <v>29</v>
      </c>
      <c r="E58" s="15" t="s">
        <v>4</v>
      </c>
      <c r="F58" s="15" t="s">
        <v>30</v>
      </c>
      <c r="G58" s="15">
        <v>2025</v>
      </c>
      <c r="H58" s="10"/>
      <c r="I58" s="14">
        <v>1</v>
      </c>
      <c r="J58" s="16">
        <f t="shared" si="6"/>
        <v>0</v>
      </c>
    </row>
    <row r="59" spans="3:10" x14ac:dyDescent="0.25">
      <c r="C59" s="14">
        <v>19</v>
      </c>
      <c r="D59" s="15" t="s">
        <v>33</v>
      </c>
      <c r="E59" s="15" t="s">
        <v>18</v>
      </c>
      <c r="F59" s="15" t="s">
        <v>30</v>
      </c>
      <c r="G59" s="15" t="s">
        <v>49</v>
      </c>
      <c r="H59" s="10"/>
      <c r="I59" s="14">
        <v>1</v>
      </c>
      <c r="J59" s="16">
        <f t="shared" si="6"/>
        <v>0</v>
      </c>
    </row>
    <row r="60" spans="3:10" x14ac:dyDescent="0.25">
      <c r="C60" s="14">
        <v>20</v>
      </c>
      <c r="D60" s="15" t="s">
        <v>34</v>
      </c>
      <c r="E60" s="15" t="s">
        <v>4</v>
      </c>
      <c r="F60" s="15" t="s">
        <v>30</v>
      </c>
      <c r="G60" s="15">
        <v>2025</v>
      </c>
      <c r="H60" s="10"/>
      <c r="I60" s="14">
        <v>1</v>
      </c>
      <c r="J60" s="16">
        <f t="shared" si="6"/>
        <v>0</v>
      </c>
    </row>
    <row r="61" spans="3:10" x14ac:dyDescent="0.25">
      <c r="C61" s="14">
        <v>21</v>
      </c>
      <c r="D61" s="15" t="s">
        <v>35</v>
      </c>
      <c r="E61" s="15" t="s">
        <v>4</v>
      </c>
      <c r="F61" s="15" t="s">
        <v>30</v>
      </c>
      <c r="G61" s="15">
        <v>2025</v>
      </c>
      <c r="H61" s="10"/>
      <c r="I61" s="14">
        <v>1</v>
      </c>
      <c r="J61" s="16">
        <f t="shared" si="6"/>
        <v>0</v>
      </c>
    </row>
    <row r="62" spans="3:10" x14ac:dyDescent="0.25">
      <c r="C62" s="14">
        <v>22</v>
      </c>
      <c r="D62" s="15" t="s">
        <v>36</v>
      </c>
      <c r="E62" s="15" t="s">
        <v>4</v>
      </c>
      <c r="F62" s="15" t="s">
        <v>30</v>
      </c>
      <c r="G62" s="15">
        <v>2025</v>
      </c>
      <c r="H62" s="10"/>
      <c r="I62" s="14">
        <v>1</v>
      </c>
      <c r="J62" s="16">
        <f t="shared" si="6"/>
        <v>0</v>
      </c>
    </row>
    <row r="63" spans="3:10" x14ac:dyDescent="0.25">
      <c r="C63" s="14">
        <v>23</v>
      </c>
      <c r="D63" s="15" t="s">
        <v>37</v>
      </c>
      <c r="E63" s="22" t="s">
        <v>4</v>
      </c>
      <c r="F63" s="15" t="s">
        <v>30</v>
      </c>
      <c r="G63" s="17">
        <v>45979</v>
      </c>
      <c r="H63" s="10"/>
      <c r="I63" s="14">
        <v>1</v>
      </c>
      <c r="J63" s="16">
        <f t="shared" si="6"/>
        <v>0</v>
      </c>
    </row>
    <row r="64" spans="3:10" x14ac:dyDescent="0.25">
      <c r="C64" s="14">
        <v>24</v>
      </c>
      <c r="D64" s="15" t="s">
        <v>38</v>
      </c>
      <c r="E64" s="15" t="s">
        <v>4</v>
      </c>
      <c r="F64" s="15" t="s">
        <v>30</v>
      </c>
      <c r="G64" s="15">
        <v>2025</v>
      </c>
      <c r="H64" s="10"/>
      <c r="I64" s="14">
        <v>1</v>
      </c>
      <c r="J64" s="16">
        <f>H64*I64</f>
        <v>0</v>
      </c>
    </row>
    <row r="65" spans="3:10" x14ac:dyDescent="0.25">
      <c r="C65" s="14">
        <v>25</v>
      </c>
      <c r="D65" s="15" t="s">
        <v>39</v>
      </c>
      <c r="E65" s="15" t="s">
        <v>4</v>
      </c>
      <c r="F65" s="15" t="s">
        <v>30</v>
      </c>
      <c r="G65" s="15">
        <v>2025</v>
      </c>
      <c r="H65" s="10"/>
      <c r="I65" s="14">
        <v>1</v>
      </c>
      <c r="J65" s="16">
        <f t="shared" ref="J65:J66" si="7">H65*I65</f>
        <v>0</v>
      </c>
    </row>
    <row r="66" spans="3:10" x14ac:dyDescent="0.25">
      <c r="C66" s="14">
        <v>26</v>
      </c>
      <c r="D66" s="15" t="s">
        <v>40</v>
      </c>
      <c r="E66" s="15" t="s">
        <v>4</v>
      </c>
      <c r="F66" s="15" t="s">
        <v>30</v>
      </c>
      <c r="G66" s="15">
        <v>2025</v>
      </c>
      <c r="H66" s="10"/>
      <c r="I66" s="14">
        <v>1</v>
      </c>
      <c r="J66" s="16">
        <f t="shared" si="7"/>
        <v>0</v>
      </c>
    </row>
    <row r="68" spans="3:10" x14ac:dyDescent="0.25">
      <c r="H68" s="24" t="s">
        <v>50</v>
      </c>
      <c r="I68" s="24"/>
      <c r="J68" s="1">
        <f>SUM(J41:J66)</f>
        <v>0</v>
      </c>
    </row>
    <row r="69" spans="3:10" x14ac:dyDescent="0.25">
      <c r="J69" s="12"/>
    </row>
    <row r="71" spans="3:10" x14ac:dyDescent="0.25">
      <c r="H71" s="24" t="s">
        <v>52</v>
      </c>
      <c r="I71" s="24"/>
      <c r="J71" s="8">
        <f>J34+J68</f>
        <v>0</v>
      </c>
    </row>
    <row r="73" spans="3:10" x14ac:dyDescent="0.25">
      <c r="J73" s="12"/>
    </row>
  </sheetData>
  <mergeCells count="6">
    <mergeCell ref="H71:I71"/>
    <mergeCell ref="A1:E1"/>
    <mergeCell ref="H68:I68"/>
    <mergeCell ref="C3:J3"/>
    <mergeCell ref="H34:I34"/>
    <mergeCell ref="C39:J39"/>
  </mergeCells>
  <pageMargins left="0.7" right="0.7" top="0.75" bottom="0.75" header="0.3" footer="0.3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2024-04-04T06:50:28Z</dcterms:modified>
</cp:coreProperties>
</file>