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arcin.malinowski\Desktop\dokumenty przetarg PV Stary Jamielnik\"/>
    </mc:Choice>
  </mc:AlternateContent>
  <xr:revisionPtr revIDLastSave="0" documentId="13_ncr:1_{CB6D230F-E4D5-4FA4-B5B8-9FE379DBFC7D}" xr6:coauthVersionLast="36" xr6:coauthVersionMax="36" xr10:uidLastSave="{00000000-0000-0000-0000-000000000000}"/>
  <bookViews>
    <workbookView xWindow="-28920" yWindow="-120" windowWidth="29040" windowHeight="15840" tabRatio="816" xr2:uid="{00000000-000D-0000-FFFF-FFFF00000000}"/>
  </bookViews>
  <sheets>
    <sheet name="HRF Dygowo" sheetId="3" r:id="rId1"/>
  </sheets>
  <definedNames>
    <definedName name="_xlnm.Print_Area" localSheetId="0">'HRF Dygowo'!$A$1:$AO$43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2" i="3" l="1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G42" i="3" l="1"/>
  <c r="J42" i="3"/>
  <c r="K42" i="3"/>
  <c r="L42" i="3"/>
  <c r="M42" i="3"/>
  <c r="P42" i="3"/>
  <c r="Q42" i="3"/>
  <c r="R42" i="3"/>
  <c r="S42" i="3"/>
  <c r="T42" i="3"/>
  <c r="U42" i="3"/>
  <c r="V42" i="3"/>
  <c r="W42" i="3"/>
  <c r="N42" i="3"/>
  <c r="F43" i="3"/>
  <c r="O42" i="3" l="1"/>
  <c r="X42" i="3"/>
</calcChain>
</file>

<file path=xl/sharedStrings.xml><?xml version="1.0" encoding="utf-8"?>
<sst xmlns="http://schemas.openxmlformats.org/spreadsheetml/2006/main" count="157" uniqueCount="109">
  <si>
    <t>DATA ZAKOŃCZENIA</t>
  </si>
  <si>
    <t>SPOSÓB ODBIORU</t>
  </si>
  <si>
    <t>m-c 1</t>
  </si>
  <si>
    <t>m-c 2</t>
  </si>
  <si>
    <t>m-c 3</t>
  </si>
  <si>
    <t>m-c 4</t>
  </si>
  <si>
    <t>m-c 5</t>
  </si>
  <si>
    <t>m-c 6</t>
  </si>
  <si>
    <t>m-c 7</t>
  </si>
  <si>
    <t>m-c 8</t>
  </si>
  <si>
    <t>m-c 9</t>
  </si>
  <si>
    <t>m-c 10</t>
  </si>
  <si>
    <t>m-c 11</t>
  </si>
  <si>
    <t>m-c 12</t>
  </si>
  <si>
    <t>1 poł.</t>
  </si>
  <si>
    <t>2 poł.</t>
  </si>
  <si>
    <t>I</t>
  </si>
  <si>
    <t>I.1</t>
  </si>
  <si>
    <t>II.2</t>
  </si>
  <si>
    <t>II</t>
  </si>
  <si>
    <t>II.1</t>
  </si>
  <si>
    <t>II.3</t>
  </si>
  <si>
    <t>III.1</t>
  </si>
  <si>
    <t>III.2</t>
  </si>
  <si>
    <t>IV.I</t>
  </si>
  <si>
    <t>IV.2</t>
  </si>
  <si>
    <t>V.2</t>
  </si>
  <si>
    <t>V.1</t>
  </si>
  <si>
    <t>VI.1</t>
  </si>
  <si>
    <t>VI.2</t>
  </si>
  <si>
    <t>VII.1</t>
  </si>
  <si>
    <t>VII.2</t>
  </si>
  <si>
    <t>VIII.1</t>
  </si>
  <si>
    <t>IX.1</t>
  </si>
  <si>
    <t>X.1</t>
  </si>
  <si>
    <t>X.2</t>
  </si>
  <si>
    <t>X.3</t>
  </si>
  <si>
    <t>X.4</t>
  </si>
  <si>
    <t>XI</t>
  </si>
  <si>
    <t>XII</t>
  </si>
  <si>
    <t>XIII</t>
  </si>
  <si>
    <t>XIV</t>
  </si>
  <si>
    <t>III</t>
  </si>
  <si>
    <t>IV</t>
  </si>
  <si>
    <t>V</t>
  </si>
  <si>
    <t>VI</t>
  </si>
  <si>
    <t>VII</t>
  </si>
  <si>
    <t>VIII</t>
  </si>
  <si>
    <t>IX</t>
  </si>
  <si>
    <t>X</t>
  </si>
  <si>
    <t>PROJEKT BUDOWLANY ZAMIENNY</t>
  </si>
  <si>
    <t>POZWOLENIE NA BUDOWĘ ZAMIENNE</t>
  </si>
  <si>
    <t>DOSTAWA KONSTRUKCJI WSPORCZEJ</t>
  </si>
  <si>
    <t>MONTAŻ KONSTRUKCJI WSPORCZEJ</t>
  </si>
  <si>
    <t>DOSTAWA INWERTERÓW</t>
  </si>
  <si>
    <t>MONTAŻ INWERTERÓW</t>
  </si>
  <si>
    <t>DOSTAWA TRAFOSTACJI</t>
  </si>
  <si>
    <t>MONTAŻ TRAFOSTACJI</t>
  </si>
  <si>
    <t>DOSTAWA ELEMENTÓW INFRASTRUKTURY ENERGETYCZNEJ</t>
  </si>
  <si>
    <t>MONTAŻ ELEMENTÓW INFRASTRUKTURY ENERGETYCZNEJ I PRZYŁĄCZENIE DO SIECI</t>
  </si>
  <si>
    <t>PRACE DROGOWE I OGRODZENIE</t>
  </si>
  <si>
    <t>KOMUNIKACJA TELEMECHANIKA, SYSTEM ALARMOWY, MONITORING</t>
  </si>
  <si>
    <t>GOTOWOŚĆ DO ODBIORU</t>
  </si>
  <si>
    <t>ODBIÓR INSTALACJI FOTOWOLTAICZNEJ PRZEZ OSD</t>
  </si>
  <si>
    <t>TESTY ODBIOROWE</t>
  </si>
  <si>
    <t>ODBIÓR TECHNICZNY</t>
  </si>
  <si>
    <t>DOKUMENTACJA POWYKONAWCZA</t>
  </si>
  <si>
    <t>POZWOLENIE NA UŻYTKOWANIE OBIEKTU</t>
  </si>
  <si>
    <t>ODBIÓR KOŃCOWY</t>
  </si>
  <si>
    <t>ODBIÓR OSTATECZNY</t>
  </si>
  <si>
    <t>NR KAMIENIA MILOWEGO</t>
  </si>
  <si>
    <t>KM 1</t>
  </si>
  <si>
    <t>PROTOKÓŁ ODBIORU KM</t>
  </si>
  <si>
    <t>PROTOKÓŁ ODBIORU TECH.</t>
  </si>
  <si>
    <t>PROTOKÓŁ ODBIORU KOŃC.</t>
  </si>
  <si>
    <t>PROTOKÓŁ ODBIORU OSTATE.</t>
  </si>
  <si>
    <t>ZAKRES PRAC/ZADANIA</t>
  </si>
  <si>
    <t>PODPISANIE UMOWY</t>
  </si>
  <si>
    <t>TERMINY POŚREDNIE - TERMINY OSIĄGNIĘCIA POSZCZEGÓLNYCH KAMIENI MILOWYCH</t>
  </si>
  <si>
    <t>DATA</t>
  </si>
  <si>
    <t>PROPONOWANY OKRES REALIZACJI ETAPÓW ZADANIA</t>
  </si>
  <si>
    <t>NR ETAPU</t>
  </si>
  <si>
    <t>ODBIORY (TECHNICZNY/KOŃCOWY/OSTATECZNY)</t>
  </si>
  <si>
    <t>OZNACZENIA:</t>
  </si>
  <si>
    <t>WYNAGRODZENIE
[%]</t>
  </si>
  <si>
    <t>WYNAGRODZENIE
[netto PLN]</t>
  </si>
  <si>
    <t>ZAŁĄCZNIK NR 6 DO UMOWY
HARMONOGRAM RZECZOWO-FINANSOWY
PV Stary Jamielnik</t>
  </si>
  <si>
    <t>MONTAŻ PANELI FOTOWOLTAICZNYCH</t>
  </si>
  <si>
    <t>DOSTAWA PANELI  FOTOWOLTAICZNYCH</t>
  </si>
  <si>
    <t>1 poł</t>
  </si>
  <si>
    <t>2 poł</t>
  </si>
  <si>
    <t>II.4</t>
  </si>
  <si>
    <t>PROJEKT WYKONAWCZY UZGODNIONY Z ZAMAWIAJĄCYM</t>
  </si>
  <si>
    <t>PROJEKT WYKONAWCZY UZGODNIONY Z OSD</t>
  </si>
  <si>
    <t>do 4 msc od podpisania umowy</t>
  </si>
  <si>
    <t>KM 2</t>
  </si>
  <si>
    <t>do 5 msc od podpisania umowy</t>
  </si>
  <si>
    <t>KM 3</t>
  </si>
  <si>
    <t>do 7 msc od podpisania umowy</t>
  </si>
  <si>
    <t>KM 4</t>
  </si>
  <si>
    <t>do 8 msc od podpisania umowy</t>
  </si>
  <si>
    <t>KM 5</t>
  </si>
  <si>
    <t>do 9 msc od podpisania umowy</t>
  </si>
  <si>
    <t>KM 6</t>
  </si>
  <si>
    <t>do 10 msc od podpisania umowy</t>
  </si>
  <si>
    <t>KM 7</t>
  </si>
  <si>
    <t>do 11 msc od podpisania umowy</t>
  </si>
  <si>
    <t>do 12 msc od podpisania umowy</t>
  </si>
  <si>
    <t>do 36 msc od Odbioru Końcowego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</si>
</sst>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450666829432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0" fontId="0" fillId="0" borderId="1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9" fontId="0" fillId="0" borderId="0" xfId="0" applyNumberForma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9" fontId="0" fillId="0" borderId="23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20" xfId="0" applyBorder="1"/>
    <xf numFmtId="0" fontId="0" fillId="0" borderId="21" xfId="0" applyBorder="1"/>
    <xf numFmtId="0" fontId="1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22" xfId="0" applyBorder="1"/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O45"/>
  <sheetViews>
    <sheetView tabSelected="1" view="pageBreakPreview" topLeftCell="A2" zoomScale="70" zoomScaleNormal="55" zoomScaleSheetLayoutView="70" workbookViewId="0">
      <pane xSplit="8" ySplit="15" topLeftCell="I17" activePane="bottomRight" state="frozen"/>
      <selection activeCell="A2" sqref="A2"/>
      <selection pane="topRight" activeCell="J2" sqref="J2"/>
      <selection pane="bottomLeft" activeCell="A17" sqref="A17"/>
      <selection pane="bottomRight" activeCell="N20" sqref="N20"/>
    </sheetView>
  </sheetViews>
  <sheetFormatPr defaultRowHeight="15" x14ac:dyDescent="0.25"/>
  <cols>
    <col min="1" max="1" width="6" customWidth="1"/>
    <col min="2" max="2" width="8.5703125" customWidth="1"/>
    <col min="3" max="3" width="12.5703125" customWidth="1"/>
    <col min="4" max="4" width="76.85546875" customWidth="1"/>
    <col min="5" max="5" width="27.42578125" customWidth="1"/>
    <col min="6" max="8" width="20.5703125" customWidth="1"/>
    <col min="9" max="9" width="27.42578125" customWidth="1"/>
    <col min="10" max="10" width="12.5703125" customWidth="1"/>
    <col min="11" max="13" width="10.5703125" customWidth="1"/>
    <col min="14" max="14" width="11.7109375" bestFit="1" customWidth="1"/>
    <col min="15" max="15" width="12.140625" customWidth="1"/>
    <col min="16" max="16" width="15.5703125" customWidth="1"/>
    <col min="17" max="17" width="10.5703125" customWidth="1"/>
    <col min="18" max="18" width="11.7109375" bestFit="1" customWidth="1"/>
    <col min="19" max="19" width="10.5703125" customWidth="1"/>
    <col min="20" max="22" width="11.7109375" bestFit="1" customWidth="1"/>
    <col min="23" max="23" width="11.7109375" customWidth="1"/>
    <col min="24" max="24" width="11.7109375" bestFit="1" customWidth="1"/>
    <col min="25" max="25" width="10.5703125" customWidth="1"/>
    <col min="26" max="26" width="8.85546875" customWidth="1"/>
  </cols>
  <sheetData>
    <row r="1" spans="2:41" ht="22.5" customHeight="1" x14ac:dyDescent="0.25">
      <c r="B1" s="23"/>
      <c r="C1" s="1"/>
      <c r="D1" s="24"/>
      <c r="E1" s="1"/>
      <c r="F1" s="1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41" ht="22.5" customHeight="1" thickBot="1" x14ac:dyDescent="0.3">
      <c r="B2" s="23"/>
      <c r="C2" s="1"/>
      <c r="D2" s="24"/>
      <c r="E2" s="1"/>
      <c r="F2" s="1"/>
      <c r="G2" s="25"/>
      <c r="H2" s="2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41" ht="22.5" customHeight="1" x14ac:dyDescent="0.25">
      <c r="B3" s="29"/>
      <c r="C3" s="30"/>
      <c r="D3" s="31"/>
      <c r="E3" s="30"/>
      <c r="F3" s="30"/>
      <c r="G3" s="32"/>
      <c r="H3" s="3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2:41" ht="22.5" customHeight="1" x14ac:dyDescent="0.25">
      <c r="B4" s="33"/>
      <c r="C4" s="27" t="s">
        <v>83</v>
      </c>
      <c r="D4" s="27"/>
      <c r="E4" s="42" t="s">
        <v>86</v>
      </c>
      <c r="F4" s="43"/>
      <c r="G4" s="43"/>
      <c r="H4" s="43"/>
      <c r="I4" s="43"/>
      <c r="J4" s="23"/>
      <c r="K4" s="23"/>
      <c r="L4" s="23"/>
      <c r="M4" s="23"/>
      <c r="N4" s="23"/>
      <c r="O4" s="23"/>
      <c r="P4" s="23"/>
      <c r="Q4" s="23"/>
      <c r="R4" s="23"/>
      <c r="S4" s="23"/>
      <c r="T4" s="1"/>
      <c r="U4" s="1"/>
      <c r="V4" s="1"/>
      <c r="W4" s="1"/>
      <c r="X4" s="1"/>
    </row>
    <row r="5" spans="2:41" ht="22.5" customHeight="1" x14ac:dyDescent="0.25">
      <c r="B5" s="33"/>
      <c r="C5" s="1"/>
      <c r="D5" s="24"/>
      <c r="E5" s="43"/>
      <c r="F5" s="43"/>
      <c r="G5" s="43"/>
      <c r="H5" s="43"/>
      <c r="I5" s="43"/>
      <c r="J5" s="23"/>
      <c r="K5" s="23"/>
      <c r="L5" s="23"/>
      <c r="M5" s="23"/>
      <c r="N5" s="23"/>
      <c r="O5" s="23"/>
      <c r="P5" s="23"/>
      <c r="Q5" s="23"/>
      <c r="R5" s="23"/>
      <c r="S5" s="23"/>
      <c r="T5" s="1"/>
      <c r="U5" s="1"/>
      <c r="V5" s="1"/>
      <c r="W5" s="1"/>
      <c r="X5" s="1"/>
    </row>
    <row r="6" spans="2:41" ht="22.5" customHeight="1" x14ac:dyDescent="0.25">
      <c r="B6" s="33"/>
      <c r="C6" s="26"/>
      <c r="D6" s="27" t="s">
        <v>77</v>
      </c>
      <c r="E6" s="43"/>
      <c r="F6" s="43"/>
      <c r="G6" s="43"/>
      <c r="H6" s="43"/>
      <c r="I6" s="43"/>
      <c r="J6" s="23"/>
      <c r="K6" s="23"/>
      <c r="L6" s="23"/>
      <c r="M6" s="23"/>
      <c r="N6" s="23"/>
      <c r="O6" s="23"/>
      <c r="P6" s="23"/>
      <c r="Q6" s="23"/>
      <c r="R6" s="23"/>
      <c r="S6" s="23"/>
      <c r="T6" s="1"/>
      <c r="U6" s="1"/>
      <c r="V6" s="1"/>
      <c r="W6" s="1"/>
      <c r="X6" s="1"/>
    </row>
    <row r="7" spans="2:41" ht="22.5" customHeight="1" x14ac:dyDescent="0.25">
      <c r="B7" s="33"/>
      <c r="C7" s="1"/>
      <c r="D7" s="24"/>
      <c r="E7" s="43"/>
      <c r="F7" s="43"/>
      <c r="G7" s="43"/>
      <c r="H7" s="43"/>
      <c r="I7" s="43"/>
      <c r="J7" s="23"/>
      <c r="K7" s="23"/>
      <c r="L7" s="23"/>
      <c r="M7" s="23"/>
      <c r="N7" s="23"/>
      <c r="O7" s="23"/>
      <c r="P7" s="23"/>
      <c r="Q7" s="23"/>
      <c r="R7" s="23"/>
      <c r="S7" s="23"/>
      <c r="T7" s="1"/>
      <c r="U7" s="1"/>
      <c r="V7" s="1"/>
      <c r="W7" s="1"/>
      <c r="X7" s="1"/>
    </row>
    <row r="8" spans="2:41" ht="22.5" customHeight="1" x14ac:dyDescent="0.25">
      <c r="B8" s="33"/>
      <c r="C8" s="22" t="s">
        <v>79</v>
      </c>
      <c r="D8" s="27" t="s">
        <v>78</v>
      </c>
      <c r="E8" s="43"/>
      <c r="F8" s="43"/>
      <c r="G8" s="43"/>
      <c r="H8" s="43"/>
      <c r="I8" s="43"/>
      <c r="J8" s="23"/>
      <c r="K8" s="23"/>
      <c r="L8" s="23"/>
      <c r="M8" s="23"/>
      <c r="N8" s="23"/>
      <c r="O8" s="23"/>
      <c r="P8" s="23"/>
      <c r="Q8" s="23"/>
      <c r="R8" s="23"/>
      <c r="S8" s="23"/>
      <c r="T8" s="1"/>
      <c r="U8" s="1"/>
      <c r="V8" s="1"/>
      <c r="W8" s="1"/>
      <c r="X8" s="1"/>
    </row>
    <row r="9" spans="2:41" ht="22.5" customHeight="1" x14ac:dyDescent="0.25">
      <c r="B9" s="33"/>
      <c r="C9" s="1"/>
      <c r="D9" s="24"/>
      <c r="E9" s="43"/>
      <c r="F9" s="43"/>
      <c r="G9" s="43"/>
      <c r="H9" s="43"/>
      <c r="I9" s="43"/>
      <c r="J9" s="23"/>
      <c r="K9" s="23"/>
      <c r="L9" s="23"/>
      <c r="M9" s="23"/>
      <c r="N9" s="23"/>
      <c r="O9" s="23"/>
      <c r="P9" s="23"/>
      <c r="Q9" s="23"/>
      <c r="R9" s="23"/>
      <c r="S9" s="23"/>
      <c r="T9" s="1"/>
      <c r="U9" s="1"/>
      <c r="V9" s="1"/>
      <c r="W9" s="1"/>
      <c r="X9" s="1"/>
    </row>
    <row r="10" spans="2:41" ht="22.5" customHeight="1" x14ac:dyDescent="0.25">
      <c r="B10" s="33"/>
      <c r="C10" s="21"/>
      <c r="D10" s="27" t="s">
        <v>80</v>
      </c>
      <c r="E10" s="43"/>
      <c r="F10" s="43"/>
      <c r="G10" s="43"/>
      <c r="H10" s="43"/>
      <c r="I10" s="4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"/>
      <c r="U10" s="1"/>
      <c r="V10" s="1"/>
      <c r="W10" s="1"/>
      <c r="X10" s="1"/>
    </row>
    <row r="11" spans="2:41" ht="22.5" customHeight="1" x14ac:dyDescent="0.25">
      <c r="B11" s="33"/>
      <c r="C11" s="1"/>
      <c r="D11" s="24"/>
      <c r="E11" s="1"/>
      <c r="F11" s="1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41" ht="22.5" customHeight="1" x14ac:dyDescent="0.25">
      <c r="B12" s="33"/>
      <c r="C12" s="28" t="s">
        <v>79</v>
      </c>
      <c r="D12" s="27" t="s">
        <v>82</v>
      </c>
      <c r="E12" s="1"/>
      <c r="F12" s="1"/>
      <c r="G12" s="25"/>
      <c r="H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41" ht="22.5" customHeight="1" thickBot="1" x14ac:dyDescent="0.3">
      <c r="B13" s="33"/>
      <c r="C13" s="1"/>
      <c r="D13" s="24"/>
      <c r="E13" s="1"/>
      <c r="F13" s="1"/>
      <c r="G13" s="25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41" ht="22.5" customHeight="1" thickBot="1" x14ac:dyDescent="0.3">
      <c r="B14" s="44" t="s">
        <v>81</v>
      </c>
      <c r="C14" s="45"/>
      <c r="D14" s="50" t="s">
        <v>76</v>
      </c>
      <c r="E14" s="50" t="s">
        <v>70</v>
      </c>
      <c r="F14" s="50" t="s">
        <v>0</v>
      </c>
      <c r="G14" s="53" t="s">
        <v>84</v>
      </c>
      <c r="H14" s="53" t="s">
        <v>85</v>
      </c>
      <c r="I14" s="50" t="s">
        <v>1</v>
      </c>
      <c r="J14" s="54">
        <v>2024</v>
      </c>
      <c r="K14" s="54"/>
      <c r="L14" s="54"/>
      <c r="M14" s="54"/>
      <c r="N14" s="54"/>
      <c r="O14" s="54"/>
      <c r="P14" s="54"/>
      <c r="Q14" s="54"/>
      <c r="R14" s="58">
        <v>2025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60"/>
    </row>
    <row r="15" spans="2:41" ht="22.5" customHeight="1" x14ac:dyDescent="0.25">
      <c r="B15" s="46"/>
      <c r="C15" s="47"/>
      <c r="D15" s="51"/>
      <c r="E15" s="51"/>
      <c r="F15" s="51"/>
      <c r="G15" s="51"/>
      <c r="H15" s="51"/>
      <c r="I15" s="51"/>
      <c r="J15" s="55" t="s">
        <v>10</v>
      </c>
      <c r="K15" s="55"/>
      <c r="L15" s="56" t="s">
        <v>11</v>
      </c>
      <c r="M15" s="55"/>
      <c r="N15" s="55" t="s">
        <v>12</v>
      </c>
      <c r="O15" s="55"/>
      <c r="P15" s="55" t="s">
        <v>13</v>
      </c>
      <c r="Q15" s="55"/>
      <c r="R15" s="55" t="s">
        <v>2</v>
      </c>
      <c r="S15" s="55"/>
      <c r="T15" s="55" t="s">
        <v>3</v>
      </c>
      <c r="U15" s="55"/>
      <c r="V15" s="55" t="s">
        <v>4</v>
      </c>
      <c r="W15" s="55"/>
      <c r="X15" s="55" t="s">
        <v>5</v>
      </c>
      <c r="Y15" s="61"/>
      <c r="Z15" s="55" t="s">
        <v>6</v>
      </c>
      <c r="AA15" s="55"/>
      <c r="AB15" s="55" t="s">
        <v>7</v>
      </c>
      <c r="AC15" s="55"/>
      <c r="AD15" s="55" t="s">
        <v>8</v>
      </c>
      <c r="AE15" s="55"/>
      <c r="AF15" s="55" t="s">
        <v>9</v>
      </c>
      <c r="AG15" s="61"/>
      <c r="AH15" s="55" t="s">
        <v>10</v>
      </c>
      <c r="AI15" s="55"/>
      <c r="AJ15" s="55" t="s">
        <v>11</v>
      </c>
      <c r="AK15" s="55"/>
      <c r="AL15" s="55" t="s">
        <v>12</v>
      </c>
      <c r="AM15" s="55"/>
      <c r="AN15" s="55" t="s">
        <v>13</v>
      </c>
      <c r="AO15" s="55"/>
    </row>
    <row r="16" spans="2:41" ht="22.5" customHeight="1" thickBot="1" x14ac:dyDescent="0.3">
      <c r="B16" s="48"/>
      <c r="C16" s="49"/>
      <c r="D16" s="52"/>
      <c r="E16" s="52"/>
      <c r="F16" s="52"/>
      <c r="G16" s="52"/>
      <c r="H16" s="52"/>
      <c r="I16" s="52"/>
      <c r="J16" s="19" t="s">
        <v>14</v>
      </c>
      <c r="K16" s="19" t="s">
        <v>15</v>
      </c>
      <c r="L16" s="18" t="s">
        <v>14</v>
      </c>
      <c r="M16" s="19" t="s">
        <v>15</v>
      </c>
      <c r="N16" s="19" t="s">
        <v>14</v>
      </c>
      <c r="O16" s="19" t="s">
        <v>15</v>
      </c>
      <c r="P16" s="19" t="s">
        <v>14</v>
      </c>
      <c r="Q16" s="19" t="s">
        <v>15</v>
      </c>
      <c r="R16" s="19" t="s">
        <v>14</v>
      </c>
      <c r="S16" s="19" t="s">
        <v>15</v>
      </c>
      <c r="T16" s="19" t="s">
        <v>14</v>
      </c>
      <c r="U16" s="19" t="s">
        <v>15</v>
      </c>
      <c r="V16" s="19" t="s">
        <v>14</v>
      </c>
      <c r="W16" s="19" t="s">
        <v>15</v>
      </c>
      <c r="X16" s="19" t="s">
        <v>14</v>
      </c>
      <c r="Y16" s="41" t="s">
        <v>15</v>
      </c>
      <c r="Z16" s="19" t="s">
        <v>14</v>
      </c>
      <c r="AA16" s="19" t="s">
        <v>15</v>
      </c>
      <c r="AB16" s="19" t="s">
        <v>14</v>
      </c>
      <c r="AC16" s="19" t="s">
        <v>15</v>
      </c>
      <c r="AD16" s="19" t="s">
        <v>14</v>
      </c>
      <c r="AE16" s="19" t="s">
        <v>15</v>
      </c>
      <c r="AF16" s="19" t="s">
        <v>14</v>
      </c>
      <c r="AG16" s="41" t="s">
        <v>15</v>
      </c>
      <c r="AH16" s="19" t="s">
        <v>89</v>
      </c>
      <c r="AI16" s="19" t="s">
        <v>90</v>
      </c>
      <c r="AJ16" s="19" t="s">
        <v>89</v>
      </c>
      <c r="AK16" s="19" t="s">
        <v>90</v>
      </c>
      <c r="AL16" s="19" t="s">
        <v>89</v>
      </c>
      <c r="AM16" s="19" t="s">
        <v>90</v>
      </c>
      <c r="AN16" s="19" t="s">
        <v>89</v>
      </c>
      <c r="AO16" s="19" t="s">
        <v>90</v>
      </c>
    </row>
    <row r="17" spans="2:9" ht="66" customHeight="1" x14ac:dyDescent="0.25">
      <c r="B17" s="14" t="s">
        <v>16</v>
      </c>
      <c r="C17" s="15" t="s">
        <v>17</v>
      </c>
      <c r="D17" s="16" t="s">
        <v>77</v>
      </c>
      <c r="E17" s="17"/>
      <c r="F17" s="34"/>
      <c r="G17" s="20"/>
      <c r="H17" s="20"/>
      <c r="I17" s="17"/>
    </row>
    <row r="18" spans="2:9" ht="54.75" customHeight="1" x14ac:dyDescent="0.25">
      <c r="B18" s="57" t="s">
        <v>19</v>
      </c>
      <c r="C18" s="3" t="s">
        <v>20</v>
      </c>
      <c r="D18" s="6" t="s">
        <v>50</v>
      </c>
      <c r="E18" s="7"/>
      <c r="F18" s="39"/>
      <c r="G18" s="7"/>
      <c r="H18" s="7"/>
      <c r="I18" s="7"/>
    </row>
    <row r="19" spans="2:9" ht="55.5" customHeight="1" x14ac:dyDescent="0.25">
      <c r="B19" s="57"/>
      <c r="C19" s="3" t="s">
        <v>18</v>
      </c>
      <c r="D19" s="6" t="s">
        <v>51</v>
      </c>
      <c r="E19" s="7" t="s">
        <v>71</v>
      </c>
      <c r="F19" s="39" t="s">
        <v>94</v>
      </c>
      <c r="G19" s="8">
        <v>0.05</v>
      </c>
      <c r="H19" s="38"/>
      <c r="I19" s="7" t="s">
        <v>72</v>
      </c>
    </row>
    <row r="20" spans="2:9" ht="55.5" customHeight="1" x14ac:dyDescent="0.25">
      <c r="B20" s="57"/>
      <c r="C20" s="3" t="s">
        <v>21</v>
      </c>
      <c r="D20" s="6" t="s">
        <v>92</v>
      </c>
      <c r="E20" s="7" t="s">
        <v>95</v>
      </c>
      <c r="F20" s="39" t="s">
        <v>96</v>
      </c>
      <c r="G20" s="8">
        <v>0.05</v>
      </c>
      <c r="H20" s="38"/>
      <c r="I20" s="7" t="s">
        <v>72</v>
      </c>
    </row>
    <row r="21" spans="2:9" ht="82.5" customHeight="1" x14ac:dyDescent="0.25">
      <c r="B21" s="57"/>
      <c r="C21" s="3" t="s">
        <v>91</v>
      </c>
      <c r="D21" s="6" t="s">
        <v>93</v>
      </c>
      <c r="E21" s="7" t="s">
        <v>97</v>
      </c>
      <c r="F21" s="39" t="s">
        <v>98</v>
      </c>
      <c r="G21" s="8">
        <v>0.05</v>
      </c>
      <c r="H21" s="38"/>
      <c r="I21" s="7" t="s">
        <v>72</v>
      </c>
    </row>
    <row r="22" spans="2:9" ht="54" customHeight="1" x14ac:dyDescent="0.25">
      <c r="B22" s="57" t="s">
        <v>42</v>
      </c>
      <c r="C22" s="3" t="s">
        <v>22</v>
      </c>
      <c r="D22" s="6" t="s">
        <v>52</v>
      </c>
      <c r="E22" s="7"/>
      <c r="F22" s="9"/>
      <c r="G22" s="8"/>
      <c r="H22" s="8"/>
      <c r="I22" s="7"/>
    </row>
    <row r="23" spans="2:9" ht="63" customHeight="1" x14ac:dyDescent="0.25">
      <c r="B23" s="57"/>
      <c r="C23" s="3" t="s">
        <v>23</v>
      </c>
      <c r="D23" s="6" t="s">
        <v>53</v>
      </c>
      <c r="E23" s="7" t="s">
        <v>99</v>
      </c>
      <c r="F23" s="39" t="s">
        <v>100</v>
      </c>
      <c r="G23" s="8">
        <v>0.15</v>
      </c>
      <c r="H23" s="38"/>
      <c r="I23" s="7" t="s">
        <v>72</v>
      </c>
    </row>
    <row r="24" spans="2:9" ht="67.5" customHeight="1" x14ac:dyDescent="0.25">
      <c r="B24" s="57" t="s">
        <v>43</v>
      </c>
      <c r="C24" s="3" t="s">
        <v>24</v>
      </c>
      <c r="D24" s="6" t="s">
        <v>88</v>
      </c>
      <c r="E24" s="7"/>
      <c r="F24" s="9"/>
      <c r="G24" s="8"/>
      <c r="H24" s="8"/>
      <c r="I24" s="7"/>
    </row>
    <row r="25" spans="2:9" ht="62.25" customHeight="1" x14ac:dyDescent="0.25">
      <c r="B25" s="57"/>
      <c r="C25" s="3" t="s">
        <v>25</v>
      </c>
      <c r="D25" s="6" t="s">
        <v>87</v>
      </c>
      <c r="E25" s="7" t="s">
        <v>101</v>
      </c>
      <c r="F25" s="39" t="s">
        <v>102</v>
      </c>
      <c r="G25" s="8">
        <v>0.2</v>
      </c>
      <c r="H25" s="38"/>
      <c r="I25" s="7" t="s">
        <v>72</v>
      </c>
    </row>
    <row r="26" spans="2:9" ht="51" customHeight="1" x14ac:dyDescent="0.25">
      <c r="B26" s="57" t="s">
        <v>44</v>
      </c>
      <c r="C26" s="3" t="s">
        <v>27</v>
      </c>
      <c r="D26" s="6" t="s">
        <v>54</v>
      </c>
      <c r="E26" s="7"/>
      <c r="F26" s="9"/>
      <c r="G26" s="8"/>
      <c r="H26" s="8"/>
      <c r="I26" s="7"/>
    </row>
    <row r="27" spans="2:9" ht="53.25" customHeight="1" x14ac:dyDescent="0.25">
      <c r="B27" s="57"/>
      <c r="C27" s="3" t="s">
        <v>26</v>
      </c>
      <c r="D27" s="6" t="s">
        <v>55</v>
      </c>
      <c r="E27" s="7" t="s">
        <v>103</v>
      </c>
      <c r="F27" s="39" t="s">
        <v>104</v>
      </c>
      <c r="G27" s="8">
        <v>0.1</v>
      </c>
      <c r="H27" s="38"/>
      <c r="I27" s="7" t="s">
        <v>72</v>
      </c>
    </row>
    <row r="28" spans="2:9" ht="56.25" customHeight="1" x14ac:dyDescent="0.25">
      <c r="B28" s="57" t="s">
        <v>45</v>
      </c>
      <c r="C28" s="3" t="s">
        <v>28</v>
      </c>
      <c r="D28" s="6" t="s">
        <v>56</v>
      </c>
      <c r="F28" s="9"/>
      <c r="G28" s="8"/>
      <c r="H28" s="8"/>
      <c r="I28" s="7"/>
    </row>
    <row r="29" spans="2:9" ht="56.25" customHeight="1" x14ac:dyDescent="0.25">
      <c r="B29" s="57"/>
      <c r="C29" s="3" t="s">
        <v>29</v>
      </c>
      <c r="D29" s="6" t="s">
        <v>57</v>
      </c>
      <c r="E29" s="7" t="s">
        <v>105</v>
      </c>
      <c r="F29" s="39" t="s">
        <v>106</v>
      </c>
      <c r="G29" s="8">
        <v>0.1</v>
      </c>
      <c r="H29" s="38"/>
      <c r="I29" s="7" t="s">
        <v>72</v>
      </c>
    </row>
    <row r="30" spans="2:9" ht="54.75" customHeight="1" x14ac:dyDescent="0.25">
      <c r="B30" s="57" t="s">
        <v>46</v>
      </c>
      <c r="C30" s="3" t="s">
        <v>30</v>
      </c>
      <c r="D30" s="6" t="s">
        <v>58</v>
      </c>
      <c r="E30" s="7"/>
      <c r="F30" s="9"/>
      <c r="G30" s="7"/>
      <c r="H30" s="7"/>
      <c r="I30" s="7"/>
    </row>
    <row r="31" spans="2:9" ht="57.75" customHeight="1" x14ac:dyDescent="0.25">
      <c r="B31" s="57"/>
      <c r="C31" s="3" t="s">
        <v>31</v>
      </c>
      <c r="D31" s="6" t="s">
        <v>59</v>
      </c>
      <c r="E31" s="7"/>
      <c r="F31" s="9"/>
      <c r="G31" s="7"/>
      <c r="H31" s="7"/>
      <c r="I31" s="7"/>
    </row>
    <row r="32" spans="2:9" ht="22.5" customHeight="1" x14ac:dyDescent="0.25">
      <c r="B32" s="2" t="s">
        <v>47</v>
      </c>
      <c r="C32" s="3" t="s">
        <v>32</v>
      </c>
      <c r="D32" s="6" t="s">
        <v>60</v>
      </c>
      <c r="E32" s="7"/>
      <c r="F32" s="9"/>
      <c r="G32" s="7"/>
      <c r="H32" s="7"/>
      <c r="I32" s="7"/>
    </row>
    <row r="33" spans="2:41" ht="22.5" customHeight="1" x14ac:dyDescent="0.25">
      <c r="B33" s="2" t="s">
        <v>48</v>
      </c>
      <c r="C33" s="3" t="s">
        <v>33</v>
      </c>
      <c r="D33" s="6" t="s">
        <v>61</v>
      </c>
      <c r="E33" s="7"/>
      <c r="F33" s="9"/>
      <c r="G33" s="7"/>
      <c r="H33" s="7"/>
      <c r="I33" s="7"/>
    </row>
    <row r="34" spans="2:41" ht="22.5" customHeight="1" x14ac:dyDescent="0.25">
      <c r="B34" s="57" t="s">
        <v>49</v>
      </c>
      <c r="C34" s="3" t="s">
        <v>34</v>
      </c>
      <c r="D34" s="6" t="s">
        <v>62</v>
      </c>
      <c r="E34" s="7"/>
      <c r="F34" s="9"/>
      <c r="G34" s="7"/>
      <c r="H34" s="7"/>
      <c r="I34" s="7"/>
    </row>
    <row r="35" spans="2:41" ht="22.5" customHeight="1" x14ac:dyDescent="0.25">
      <c r="B35" s="57"/>
      <c r="C35" s="3" t="s">
        <v>35</v>
      </c>
      <c r="D35" s="6" t="s">
        <v>63</v>
      </c>
      <c r="E35" s="7"/>
      <c r="F35" s="9"/>
      <c r="G35" s="7"/>
      <c r="H35" s="7"/>
      <c r="I35" s="7"/>
    </row>
    <row r="36" spans="2:41" ht="22.5" customHeight="1" x14ac:dyDescent="0.25">
      <c r="B36" s="57"/>
      <c r="C36" s="3" t="s">
        <v>36</v>
      </c>
      <c r="D36" s="6" t="s">
        <v>64</v>
      </c>
      <c r="E36" s="7"/>
      <c r="F36" s="9"/>
      <c r="G36" s="7"/>
      <c r="H36" s="7"/>
      <c r="I36" s="7"/>
    </row>
    <row r="37" spans="2:41" ht="77.25" customHeight="1" x14ac:dyDescent="0.25">
      <c r="B37" s="57"/>
      <c r="C37" s="3" t="s">
        <v>37</v>
      </c>
      <c r="D37" s="10" t="s">
        <v>65</v>
      </c>
      <c r="E37" s="7" t="s">
        <v>65</v>
      </c>
      <c r="F37" s="39" t="s">
        <v>106</v>
      </c>
      <c r="G37" s="8">
        <v>0.15</v>
      </c>
      <c r="H37" s="38"/>
      <c r="I37" s="7" t="s">
        <v>73</v>
      </c>
    </row>
    <row r="38" spans="2:41" ht="22.5" customHeight="1" x14ac:dyDescent="0.25">
      <c r="B38" s="2" t="s">
        <v>38</v>
      </c>
      <c r="C38" s="3" t="s">
        <v>38</v>
      </c>
      <c r="D38" s="6" t="s">
        <v>66</v>
      </c>
      <c r="E38" s="7"/>
      <c r="F38" s="9"/>
      <c r="G38" s="7"/>
      <c r="H38" s="7"/>
      <c r="I38" s="7"/>
    </row>
    <row r="39" spans="2:41" ht="22.5" customHeight="1" x14ac:dyDescent="0.25">
      <c r="B39" s="2" t="s">
        <v>39</v>
      </c>
      <c r="C39" s="3" t="s">
        <v>39</v>
      </c>
      <c r="D39" s="6" t="s">
        <v>67</v>
      </c>
      <c r="E39" s="7"/>
      <c r="F39" s="9"/>
      <c r="G39" s="7"/>
      <c r="H39" s="7"/>
      <c r="I39" s="7"/>
    </row>
    <row r="40" spans="2:41" ht="64.5" customHeight="1" x14ac:dyDescent="0.25">
      <c r="B40" s="2" t="s">
        <v>40</v>
      </c>
      <c r="C40" s="3" t="s">
        <v>40</v>
      </c>
      <c r="D40" s="10" t="s">
        <v>68</v>
      </c>
      <c r="E40" s="7" t="s">
        <v>68</v>
      </c>
      <c r="F40" s="39" t="s">
        <v>107</v>
      </c>
      <c r="G40" s="8">
        <v>0.15</v>
      </c>
      <c r="H40" s="38"/>
      <c r="I40" s="7" t="s">
        <v>74</v>
      </c>
    </row>
    <row r="41" spans="2:41" ht="49.5" customHeight="1" thickBot="1" x14ac:dyDescent="0.3">
      <c r="B41" s="4" t="s">
        <v>41</v>
      </c>
      <c r="C41" s="5" t="s">
        <v>41</v>
      </c>
      <c r="D41" s="11" t="s">
        <v>69</v>
      </c>
      <c r="E41" s="12" t="s">
        <v>69</v>
      </c>
      <c r="F41" s="40" t="s">
        <v>108</v>
      </c>
      <c r="G41" s="13">
        <v>0</v>
      </c>
      <c r="H41" s="38"/>
      <c r="I41" s="12" t="s">
        <v>75</v>
      </c>
    </row>
    <row r="42" spans="2:41" ht="19.899999999999999" customHeight="1" x14ac:dyDescent="0.25">
      <c r="B42" s="1"/>
      <c r="C42" s="1"/>
      <c r="D42" s="1"/>
      <c r="E42" s="1"/>
      <c r="F42" s="1"/>
      <c r="G42" s="25">
        <f>SUM(G17:G41)</f>
        <v>1</v>
      </c>
      <c r="H42" s="36"/>
      <c r="I42" s="1"/>
      <c r="J42" s="36">
        <f t="shared" ref="J42:AO42" si="0">SUM(J17:J41)</f>
        <v>0</v>
      </c>
      <c r="K42" s="36">
        <f t="shared" si="0"/>
        <v>0</v>
      </c>
      <c r="L42" s="36">
        <f t="shared" si="0"/>
        <v>0</v>
      </c>
      <c r="M42" s="36">
        <f t="shared" si="0"/>
        <v>0</v>
      </c>
      <c r="N42" s="36">
        <f t="shared" si="0"/>
        <v>0</v>
      </c>
      <c r="O42" s="36">
        <f t="shared" si="0"/>
        <v>0</v>
      </c>
      <c r="P42" s="36">
        <f t="shared" si="0"/>
        <v>0</v>
      </c>
      <c r="Q42" s="36">
        <f t="shared" si="0"/>
        <v>0</v>
      </c>
      <c r="R42" s="36">
        <f t="shared" si="0"/>
        <v>0</v>
      </c>
      <c r="S42" s="36">
        <f t="shared" si="0"/>
        <v>0</v>
      </c>
      <c r="T42" s="36">
        <f t="shared" si="0"/>
        <v>0</v>
      </c>
      <c r="U42" s="36">
        <f t="shared" si="0"/>
        <v>0</v>
      </c>
      <c r="V42" s="36">
        <f t="shared" si="0"/>
        <v>0</v>
      </c>
      <c r="W42" s="36">
        <f t="shared" si="0"/>
        <v>0</v>
      </c>
      <c r="X42" s="36">
        <f t="shared" si="0"/>
        <v>0</v>
      </c>
      <c r="Y42" s="36">
        <f t="shared" si="0"/>
        <v>0</v>
      </c>
      <c r="Z42" s="36">
        <f t="shared" si="0"/>
        <v>0</v>
      </c>
      <c r="AA42" s="36">
        <f t="shared" si="0"/>
        <v>0</v>
      </c>
      <c r="AB42" s="36">
        <f t="shared" si="0"/>
        <v>0</v>
      </c>
      <c r="AC42" s="36">
        <f t="shared" si="0"/>
        <v>0</v>
      </c>
      <c r="AD42" s="36">
        <f t="shared" si="0"/>
        <v>0</v>
      </c>
      <c r="AE42" s="36">
        <f t="shared" si="0"/>
        <v>0</v>
      </c>
      <c r="AF42" s="36">
        <f t="shared" si="0"/>
        <v>0</v>
      </c>
      <c r="AG42" s="36">
        <f t="shared" si="0"/>
        <v>0</v>
      </c>
      <c r="AH42" s="36">
        <f t="shared" si="0"/>
        <v>0</v>
      </c>
      <c r="AI42" s="36">
        <f t="shared" si="0"/>
        <v>0</v>
      </c>
      <c r="AJ42" s="36">
        <f t="shared" si="0"/>
        <v>0</v>
      </c>
      <c r="AK42" s="36">
        <f t="shared" si="0"/>
        <v>0</v>
      </c>
      <c r="AL42" s="36">
        <f t="shared" si="0"/>
        <v>0</v>
      </c>
      <c r="AM42" s="36">
        <f t="shared" si="0"/>
        <v>0</v>
      </c>
      <c r="AN42" s="36">
        <f t="shared" si="0"/>
        <v>0</v>
      </c>
      <c r="AO42" s="36">
        <f t="shared" si="0"/>
        <v>0</v>
      </c>
    </row>
    <row r="43" spans="2:41" x14ac:dyDescent="0.25">
      <c r="B43" s="1"/>
      <c r="C43" s="1"/>
      <c r="D43" s="35"/>
      <c r="E43" s="37">
        <v>21130081.300000001</v>
      </c>
      <c r="F43" s="37">
        <f>1.23*E43</f>
        <v>25989999.999000002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4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4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mergeCells count="33">
    <mergeCell ref="AH15:AI15"/>
    <mergeCell ref="AJ15:AK15"/>
    <mergeCell ref="AL15:AM15"/>
    <mergeCell ref="AN15:AO15"/>
    <mergeCell ref="R14:AO14"/>
    <mergeCell ref="Z15:AA15"/>
    <mergeCell ref="AB15:AC15"/>
    <mergeCell ref="AD15:AE15"/>
    <mergeCell ref="AF15:AG15"/>
    <mergeCell ref="T15:U15"/>
    <mergeCell ref="V15:W15"/>
    <mergeCell ref="X15:Y15"/>
    <mergeCell ref="R15:S15"/>
    <mergeCell ref="B28:B29"/>
    <mergeCell ref="B30:B31"/>
    <mergeCell ref="B34:B37"/>
    <mergeCell ref="B22:B23"/>
    <mergeCell ref="N15:O15"/>
    <mergeCell ref="B24:B25"/>
    <mergeCell ref="B18:B21"/>
    <mergeCell ref="J14:Q14"/>
    <mergeCell ref="P15:Q15"/>
    <mergeCell ref="J15:K15"/>
    <mergeCell ref="L15:M15"/>
    <mergeCell ref="B26:B27"/>
    <mergeCell ref="E4:I10"/>
    <mergeCell ref="B14:C16"/>
    <mergeCell ref="D14:D16"/>
    <mergeCell ref="E14:E16"/>
    <mergeCell ref="F14:F16"/>
    <mergeCell ref="G14:G16"/>
    <mergeCell ref="I14:I16"/>
    <mergeCell ref="H14:H16"/>
  </mergeCells>
  <pageMargins left="0.25" right="0.25" top="0.75" bottom="0.75" header="0.3" footer="0.3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HRF Dygowo</vt:lpstr>
      <vt:lpstr>'HRF Dygowo'!Obszar_wydruku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Jasiński Łukasz</dc:creator>
  <cp:lastModifiedBy>Malinowski Marcin</cp:lastModifiedBy>
  <cp:lastPrinted>2021-07-26T10:18:00Z</cp:lastPrinted>
  <dcterms:created xsi:type="dcterms:W3CDTF">2021-06-22T06:29:06Z</dcterms:created>
  <dcterms:modified xsi:type="dcterms:W3CDTF">2024-08-05T09:46:17Z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