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eusz.magdziarz\Desktop\2024\remont 2, 3 i 7 SCR karo 2EF\naprawa reaktorów 2, 3 i 7\po akceptacji budżetu K2 i K7\"/>
    </mc:Choice>
  </mc:AlternateContent>
  <bookViews>
    <workbookView xWindow="0" yWindow="0" windowWidth="28800" windowHeight="135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" l="1"/>
  <c r="G127" i="1"/>
  <c r="G126" i="1"/>
  <c r="G87" i="1"/>
  <c r="G85" i="1"/>
  <c r="G83" i="1"/>
  <c r="G82" i="1"/>
  <c r="G81" i="1"/>
  <c r="G80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116" i="1" l="1"/>
  <c r="G40" i="1"/>
  <c r="G100" i="1"/>
  <c r="G24" i="1"/>
  <c r="G125" i="1"/>
  <c r="G123" i="1"/>
  <c r="G121" i="1"/>
  <c r="G120" i="1"/>
  <c r="G119" i="1"/>
  <c r="G118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1" i="1"/>
  <c r="G99" i="1"/>
  <c r="G98" i="1"/>
  <c r="G97" i="1"/>
  <c r="G96" i="1"/>
  <c r="G95" i="1"/>
  <c r="G94" i="1"/>
  <c r="G93" i="1"/>
  <c r="G92" i="1"/>
  <c r="G91" i="1"/>
  <c r="G90" i="1"/>
  <c r="G89" i="1"/>
  <c r="G25" i="1" l="1"/>
  <c r="G23" i="1"/>
  <c r="G22" i="1"/>
  <c r="G21" i="1"/>
  <c r="G20" i="1"/>
  <c r="G49" i="1" l="1"/>
  <c r="G47" i="1"/>
  <c r="G43" i="1"/>
  <c r="G44" i="1"/>
  <c r="G45" i="1"/>
  <c r="G42" i="1"/>
  <c r="G29" i="1"/>
  <c r="G30" i="1"/>
  <c r="G31" i="1"/>
  <c r="G32" i="1"/>
  <c r="G33" i="1"/>
  <c r="G34" i="1"/>
  <c r="G35" i="1"/>
  <c r="G36" i="1"/>
  <c r="G37" i="1"/>
  <c r="G38" i="1"/>
  <c r="G39" i="1"/>
  <c r="G28" i="1"/>
  <c r="G14" i="1"/>
  <c r="G15" i="1" l="1"/>
  <c r="G16" i="1"/>
  <c r="G17" i="1"/>
  <c r="G18" i="1"/>
  <c r="G19" i="1"/>
  <c r="G13" i="1"/>
</calcChain>
</file>

<file path=xl/sharedStrings.xml><?xml version="1.0" encoding="utf-8"?>
<sst xmlns="http://schemas.openxmlformats.org/spreadsheetml/2006/main" count="459" uniqueCount="180">
  <si>
    <t>J.m.</t>
  </si>
  <si>
    <t>mb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</si>
  <si>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</si>
  <si>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</si>
  <si>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</si>
  <si>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</si>
  <si>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</si>
  <si>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</si>
  <si>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</si>
  <si>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</si>
  <si>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</si>
  <si>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kpl.</t>
  </si>
  <si>
    <t>ryczałt</t>
  </si>
  <si>
    <t>rbg.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</si>
  <si>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</si>
  <si>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</si>
  <si>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</si>
  <si>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</si>
  <si>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</si>
  <si>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</si>
  <si>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</si>
  <si>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</si>
  <si>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</si>
  <si>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</si>
  <si>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</si>
  <si>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</si>
  <si>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</si>
  <si>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</si>
  <si>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</t>
  </si>
  <si>
    <t>3.1</t>
  </si>
  <si>
    <t>3.2</t>
  </si>
  <si>
    <t>3.3</t>
  </si>
  <si>
    <t>3.4</t>
  </si>
  <si>
    <t>4</t>
  </si>
  <si>
    <t>4.1</t>
  </si>
  <si>
    <t>5</t>
  </si>
  <si>
    <t>6</t>
  </si>
  <si>
    <t>wartość  ryczałtowa zł</t>
  </si>
  <si>
    <t>wartość jednostkowa powykonawcza zł</t>
  </si>
  <si>
    <t>Wynagrodzenie ryczałtowe/ jednostkowe powykonawcze/jednostka</t>
  </si>
  <si>
    <t>Wynagrodzenie jednostkowe powykonawcze zł/mb</t>
  </si>
  <si>
    <t>Wynagrodzenie jednostkowe powykonawcze zł/rbg.</t>
  </si>
  <si>
    <t>całkowita wartość wynagrodzenia powykonawczego netto</t>
  </si>
  <si>
    <t>całkowita wartość wynagrodzenia ryczałtowego netto</t>
  </si>
  <si>
    <t>Formularz informacji</t>
  </si>
  <si>
    <t>(pieczęć wykonawcy)</t>
  </si>
  <si>
    <t>działając w imieniu i na rzecz:</t>
  </si>
  <si>
    <t>Składamy niniejszą informację cenową :</t>
  </si>
  <si>
    <t>Ja, niżej podpisany/a (My niżej podpisani):</t>
  </si>
  <si>
    <t>Dostawa oraz wymiana rur konstrukcyjnych na kierownicach nr XIII zgodnie z rysunkiem nr 165009-611523R. Materiał rur: rura 48,3x10 z materiału 16Mo3 wg. EN10028-2.</t>
  </si>
  <si>
    <t>Dostawa oraz wymiana rur mocujących kierownice do ścian kanału, dotyczy kierownic nr XIII zgodnie z rysunkiem nr 165009-611523R. Materiał rur: rura 76,1x11 z materiału 16Mo3 wg. EN10028-2.</t>
  </si>
  <si>
    <t>maksymalna wartość  powykonawcza zł</t>
  </si>
  <si>
    <t>Wykonanie, dostawa oraz wymiana kompletnych kierownic nr V (łamacz spalin) zgodnie z rys. 165009-611503R</t>
  </si>
  <si>
    <t>Dostawa oraz wymiana rur konstrukcyjnych na kierownicach nr VI zgodnie z rysunkiem nr 165009-611504R. Materiał rur: rura 48,3x10 z materiału 16Mo3 wg. EN10028-2.</t>
  </si>
  <si>
    <t>Dostawa oraz wymiana rur mocujących kierownice do ścian kanału, dotyczy kierownic nr VI zgodnie z rysunkiem nr 165009-611504R. Materiał rur: rura 76,1x11 z materiału 16Mo3 wg. EN10028-2.</t>
  </si>
  <si>
    <t>Dostawa oraz wymiana rur konstrukcyjnych na kierownicach nr VIII zgodnie z rysunkiem nr 165009-611506R. Materiał rur: rura 48,3x10 z materiału 16Mo3 wg. EN10028-2.</t>
  </si>
  <si>
    <t>Dostawa oraz wymiana rur mocujących kierownice do ścian kanału, dotyczy kierownic nr VIII zgodnie z rysunkiem nr 165009-611506R. Materiał rur: rura 76,1x11 z materiału 16Mo3 wg. EN10028-2.</t>
  </si>
  <si>
    <t>Dostawa oraz wymiana rur konstrukcyjnych na kierownicach Kr-1, Kr-2, Kr-4, Kr-8, Kr-9, Kr-22, Kr-23 zgodnie z rysunkami nr 165009-932506R, 165009-932507R Materiał rur: rura 42,4x5 z materiału 16Mo3 wg. EN10216-2.</t>
  </si>
  <si>
    <t>Wynagrodzenie ryczałtowe za kpl.</t>
  </si>
  <si>
    <t>Rusztowania dla całego zakresu będącego przedmiotem zamówienia (Zakres obejmuje kompletne prace rusztowaniowe – wykonanie  projektów, montaż, przebudowę, demontaż rusztowań).</t>
  </si>
  <si>
    <t>całkowita wartość wynagrodzenia umownego (suma całkowitej wartości wynagrodzenia ryczałtowego oraz całkowitej wartości wynagrodzenia powykonawczego) netto</t>
  </si>
  <si>
    <t>Dostawa materiału oraz wykonanie osłon antyerozyjnych belek konstrukcyjnych. osłony z kątownika 75x75x8, materiał 16Mo3.</t>
  </si>
  <si>
    <r>
      <t>Dostawa oraz wymiana rur konstrukcyjnych na kierownicach Kr-10, Kr-14, Kr-24, Kr-25, Kr-26, Kr-27, Kr-21, Kr-</t>
    </r>
    <r>
      <rPr>
        <sz val="10"/>
        <color theme="1"/>
        <rFont val="Calibri"/>
        <family val="2"/>
        <charset val="238"/>
        <scheme val="minor"/>
      </rPr>
      <t>28</t>
    </r>
    <r>
      <rPr>
        <sz val="10"/>
        <color rgb="FF000000"/>
        <rFont val="Calibri"/>
        <family val="2"/>
        <charset val="238"/>
        <scheme val="minor"/>
      </rPr>
      <t>, Kr-31, Kr-32, Kr-33, Kr-42, Kr-43, Kr-44, Kr-45, Kr-46, Kr-47, Kr-48, Kr-49, Kr-50, Kr-51, Kr-52, Kr-53 zgodnie z rysunkami nr 165009-932506R, 165009-932519R, 165009-932517R, 165009-932516R, 165009-932515R, 165009-932512R, 165009-932511R Materiał rur: rura 88,9x8 z materiału 16Mo3 wg. EN10216-2.</t>
    </r>
  </si>
  <si>
    <t>Dostawa oraz wymiana rur konstrukcyjnych na kierownicach nr XIV zgodnie z rysunkiem nr 165009-611524R. Materiał rur: rura 48,3x10 z materiału 16Mo3 wg. EN10028-2.</t>
  </si>
  <si>
    <t>Dostawa oraz wymiana rur mocujących kierownice do ścian kanału, dotyczy kierownic nr XIV zgodnie z rysunkiem nr 165009-611524R. Materiał rur: rura 76,1x11 z materiału 16Mo3 wg. EN10028-2.</t>
  </si>
  <si>
    <t>1.9</t>
  </si>
  <si>
    <t>1.10</t>
  </si>
  <si>
    <t>1.11</t>
  </si>
  <si>
    <t>1.12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</si>
  <si>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</si>
  <si>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</si>
  <si>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</si>
  <si>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</si>
  <si>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</si>
  <si>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</si>
  <si>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</si>
  <si>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</si>
  <si>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</si>
  <si>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</si>
  <si>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</si>
  <si>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</si>
  <si>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</si>
  <si>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</si>
  <si>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</si>
  <si>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</si>
  <si>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</si>
  <si>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</si>
  <si>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</si>
  <si>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</si>
  <si>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</si>
  <si>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</si>
  <si>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</si>
  <si>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</si>
  <si>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</si>
  <si>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</si>
  <si>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</si>
  <si>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9</t>
  </si>
  <si>
    <t>9.1</t>
  </si>
  <si>
    <t>9.2</t>
  </si>
  <si>
    <t>9.3</t>
  </si>
  <si>
    <t>9.4</t>
  </si>
  <si>
    <t>10</t>
  </si>
  <si>
    <t>10.1</t>
  </si>
  <si>
    <t>11</t>
  </si>
  <si>
    <t>12</t>
  </si>
  <si>
    <t>1.13</t>
  </si>
  <si>
    <t>Dostawa materiału oraz montaż osłon antyerozyjnych z kątownika 50x50x5, materiał S235</t>
  </si>
  <si>
    <t>7.13</t>
  </si>
  <si>
    <t>2.14</t>
  </si>
  <si>
    <t>8.14</t>
  </si>
  <si>
    <t>m2</t>
  </si>
  <si>
    <r>
      <t>Wynagrodzenie jednostkowe powykonawcze zł/m</t>
    </r>
    <r>
      <rPr>
        <sz val="10"/>
        <color theme="1"/>
        <rFont val="Calibri"/>
        <family val="2"/>
        <charset val="238"/>
        <scheme val="minor"/>
      </rPr>
      <t>2</t>
    </r>
  </si>
  <si>
    <t>Prace dodatkowe (uprzednio uzgadniane z Zamawiającym), wynikające z inspekcji (nie zawarte w zakresie ryczałtowym), tj. prace powykonawcze w ilości nie większej niż 500 rbg na stronę, wynikające z i rozliczane w oparciu o:
• Zakładowe Normatywy Pracochłonności (dalej „ZNP”) Zamawiającego,
• Katalogi Nakładów Rzeczowych (dalej „KNR”) – ustalone z Zamawiającym, w przypadku braku odpowiednich norm w ZNP.
• jednorazowe kalkulacje indywidualne dla robót nie objętych normami wymienionymi wyżej, sporządzone przez Wykonawcę przed przystąpieniem do wykonania Usług i zatwierdzone przez Zamawiającego</t>
  </si>
  <si>
    <t>Maksymalna ilość łączna, strona lewa i prawa</t>
  </si>
  <si>
    <t>Informacja cenowa dotycząca badania rynku w zakresie realizacji usługi "Modernizacja reaktorów SCR bloków nr 2, 4  i 7 wraz z przynależnymi kanałami spalin".</t>
  </si>
  <si>
    <t>Dostawa oraz montaż nakładek na kierownicach nr XIII zgodnie z rysunkiem nr 165009-611523R. Materiał kierownic: blacha 8mm; HARDOX.</t>
  </si>
  <si>
    <t>Dostawa oraz montaż  nakładek z płaskownika na kierownicach nr XIII zgodnie z rysunkiem nr 165009-611523R. Materiał płaskownika: płaskownik 80x10 z materiału HARDOX.</t>
  </si>
  <si>
    <t>Dostawa oraz montaż nakładek na kierownicach nr XIV zgodnie z rysunkiem nr 165009-611524R. Materiał kierownic: blacha 8mm; HARDOX.</t>
  </si>
  <si>
    <t>Dostawa oraz montaż  nakładek z płaskownika na kierownicach nr XIV zgodnie z rysunkiem nr 165009-611524R. Materiał płaskownika: płaskownik 80x10 z materiału HARDOX.</t>
  </si>
  <si>
    <t>Dostawa oraz montaż nakładek na kierownicach nr VI zgodnie z rysunkiem nr 165009-611504R. Materiał kierownic: blacha 8mm; HARDOX.</t>
  </si>
  <si>
    <t>Dostawa oraz montaż  nakładek z płaskownika na kierownicach nr VI zgodnie z rysunkiem nr 165009-611504R. Materiał płaskownika: płaskownik 80x10 z materiału HARDOX.</t>
  </si>
  <si>
    <t>Dostawa oraz montaż nakładek na kierownicach nr VIII zgodnie z rysunkiem nr 165009-611506R. Materiał kierownic: blacha 8mm; HARDOX.</t>
  </si>
  <si>
    <t>Dostawa oraz montaż  nakładek z płaskownika na kierownicach nr VIII zgodnie z rysunkiem nr 165009-611506R. Materiał płaskownika: płaskownik 80x10 z materiału HARDOX.</t>
  </si>
  <si>
    <t>Dostawa materiału oraz wykonanie osłon antyerozyjnych belek konstrukcyjnych. osłony z blachy 8mm, HARDOX</t>
  </si>
  <si>
    <t>13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</si>
  <si>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</si>
  <si>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</si>
  <si>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</si>
  <si>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</si>
  <si>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</si>
  <si>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</si>
  <si>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</si>
  <si>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</si>
  <si>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</si>
  <si>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</si>
  <si>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</si>
  <si>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</si>
  <si>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</si>
  <si>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14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</si>
  <si>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</si>
  <si>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</si>
  <si>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</si>
  <si>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</si>
  <si>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</si>
  <si>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</si>
  <si>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</si>
  <si>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</si>
  <si>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</si>
  <si>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</si>
  <si>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</si>
  <si>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</si>
  <si>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</si>
  <si>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</si>
  <si>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15</t>
  </si>
  <si>
    <t>15.1</t>
  </si>
  <si>
    <t>15.2</t>
  </si>
  <si>
    <t>15.3</t>
  </si>
  <si>
    <t>15.4</t>
  </si>
  <si>
    <t>16</t>
  </si>
  <si>
    <t>16.2</t>
  </si>
  <si>
    <t>16.1</t>
  </si>
  <si>
    <t>16.3</t>
  </si>
  <si>
    <t>Wykonanie modernizacji kanałów spalin wylotowych z reaktora SCR bloku nr 2, strona lewa i prawa</t>
  </si>
  <si>
    <t>Wykonanie modernizacji kanałów spalin dolotowych do reaktora SCR bloku nr 2, strona lewa i prawa</t>
  </si>
  <si>
    <t>Wykonanie modernizacji kierownic reaktora SCR bloku nr 2, strona lewa i prawa</t>
  </si>
  <si>
    <t>Wykonanie modernizacji prostownicy spalin reaktora SCR bloku nr 2, strona lewa i prawa</t>
  </si>
  <si>
    <t>Wykonanie modernizacji kanałów spalin wylotowych z reaktora SCR bloku nr 4, strona lewa i prawa</t>
  </si>
  <si>
    <t>Wykonanie modernizacji kanałów spalin dolotowych do reaktora SCR bloku nr 4, strona lewa i prawa</t>
  </si>
  <si>
    <t>Wykonanie modernizacji kierownic reaktora SCR bloku nr 4, strona lewa i prawa</t>
  </si>
  <si>
    <t>Wykonanie modernizacji prostownicy spalin reaktora SCR bloku nr 4, strona lewa i prawa</t>
  </si>
  <si>
    <t>Wykonanie modernizacji kanałów spalin wylotowych z reaktora SCR bloku nr 7, strona lewa i prawa</t>
  </si>
  <si>
    <t>Wykonanie modernizacji kanałów spalin dolotowych do reaktora SCR bloku nr 7, strona lewa i prawa</t>
  </si>
  <si>
    <t>Wykonanie modernizacji kierownic reaktora SCR bloku nr 7, strona lewa i prawa</t>
  </si>
  <si>
    <t>Wykonanie modernizacji prostownicy spalin reaktora SCR bloku nr 7, strona lewa i prawa</t>
  </si>
  <si>
    <t>Dostawa materiału oraz wykonanie modernizacji owiewek kompensatora. modernizacja poprzez nakładki z blachy 8mm,  HARDOX.</t>
  </si>
  <si>
    <t>Dostawa materiału oraz modernizacja ścian kanałów spalin wylotowych. modernizacja poprzez wykonanie nakładek z blachy 6mm; materiał HARDOX.</t>
  </si>
  <si>
    <t>Dostawa materiału oraz wykonanie modernizacji prostownicy spalin, modernizacja poprzez uzupełnienie ubytków kraty w elementach Pr-1, Pr-2, Pr-3, Pr-4, Pr-5 oraz Pr-6. Elementy o wymiarach ścian oczek krat spawane w formie nakładek spoiną przerywaną.  materiał: zastosowanie będzie miał jeden rodzaj blachy o grubości 6 mm z HARDOX wg. EN 10028-2 zgodnie z rysunkiem  165009-932506R oraz 165009-932520R. zastosowane będzie około 1000 szt. elementów o orientacyjnym wymiarze około 300 x 196 mm</t>
  </si>
  <si>
    <t>Dostawa materiału oraz modernizacja ścian kanałów spalin dolotowych. modernizacja poprzez wykonanie nakładek z blachy 6mm; materiał HARDOX.</t>
  </si>
  <si>
    <t>Dostawa materiału oraz modernizacja ścian reaktora SCR. modernizacja poprzez wykonanie nakładek z blachy 6mm; materiał HARDOX.</t>
  </si>
  <si>
    <t>Dostawa materiału oraz modernizacja ścian reaktora SCR. modernizacja poprzez wykonanie nakładek z blachy 6mm; materiał 16Mo3.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</si>
</sst>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 style="medium">
        <color rgb="FFBFBFBF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5" xfId="0" applyBorder="1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0" fillId="2" borderId="5" xfId="0" applyFill="1" applyBorder="1" applyAlignment="1">
      <alignment horizontal="justify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wrapText="1"/>
    </xf>
    <xf numFmtId="164" fontId="2" fillId="0" borderId="8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0"/>
  <sheetViews>
    <sheetView tabSelected="1" zoomScale="85" zoomScaleNormal="85" workbookViewId="0">
      <selection activeCell="L126" sqref="L126"/>
    </sheetView>
  </sheetViews>
  <sheetFormatPr defaultRowHeight="12.75" x14ac:dyDescent="0.2"/>
  <cols>
    <col min="1" max="1" width="5.7109375" style="1" bestFit="1" customWidth="1"/>
    <col min="2" max="2" width="48.140625" style="2" customWidth="1"/>
    <col min="3" max="3" width="5.42578125" style="2" bestFit="1" customWidth="1"/>
    <col min="4" max="4" width="11.28515625" style="2" customWidth="1"/>
    <col min="5" max="5" width="23.7109375" style="2" customWidth="1"/>
    <col min="6" max="6" width="12.5703125" style="2" bestFit="1" customWidth="1"/>
    <col min="7" max="8" width="12.85546875" style="2" bestFit="1" customWidth="1"/>
    <col min="9" max="9" width="9.140625" style="26"/>
    <col min="10" max="10" width="9.140625" style="2"/>
    <col min="11" max="11" width="36.42578125" style="2" customWidth="1"/>
    <col min="12" max="12" width="37.7109375" style="2" customWidth="1"/>
    <col min="13" max="16384" width="9.140625" style="2"/>
  </cols>
  <sheetData>
    <row r="1" spans="1:8" ht="15.75" thickBot="1" x14ac:dyDescent="0.25">
      <c r="B1" s="15" t="s">
        <v>44</v>
      </c>
    </row>
    <row r="2" spans="1:8" ht="15" customHeight="1" x14ac:dyDescent="0.2">
      <c r="B2" s="34" t="s">
        <v>45</v>
      </c>
    </row>
    <row r="3" spans="1:8" ht="15" customHeight="1" x14ac:dyDescent="0.2">
      <c r="B3" s="35"/>
    </row>
    <row r="4" spans="1:8" ht="33.75" customHeight="1" thickBot="1" x14ac:dyDescent="0.25">
      <c r="B4" s="36"/>
    </row>
    <row r="5" spans="1:8" ht="13.5" thickBot="1" x14ac:dyDescent="0.25"/>
    <row r="6" spans="1:8" ht="69" customHeight="1" thickBot="1" x14ac:dyDescent="0.25">
      <c r="B6" s="16" t="s">
        <v>114</v>
      </c>
    </row>
    <row r="7" spans="1:8" ht="15.75" thickBot="1" x14ac:dyDescent="0.25">
      <c r="B7" s="14" t="s">
        <v>48</v>
      </c>
    </row>
    <row r="8" spans="1:8" ht="54.75" customHeight="1" thickBot="1" x14ac:dyDescent="0.25">
      <c r="B8" s="18"/>
    </row>
    <row r="9" spans="1:8" ht="15.75" thickBot="1" x14ac:dyDescent="0.25">
      <c r="B9" s="14" t="s">
        <v>46</v>
      </c>
    </row>
    <row r="10" spans="1:8" ht="66" customHeight="1" thickBot="1" x14ac:dyDescent="0.25">
      <c r="B10" s="18"/>
    </row>
    <row r="11" spans="1:8" ht="15.75" thickBot="1" x14ac:dyDescent="0.3">
      <c r="B11" t="s">
        <v>47</v>
      </c>
    </row>
    <row r="12" spans="1:8" ht="67.5" customHeight="1" thickBot="1" x14ac:dyDescent="0.25">
      <c r="A12" s="20" t="s">
        <v>2</v>
      </c>
      <c r="B12" s="21" t="s">
        <v>162</v>
      </c>
      <c r="C12" s="21" t="s">
        <v>0</v>
      </c>
      <c r="D12" s="21" t="s">
        <v>113</v>
      </c>
      <c r="E12" s="21" t="s">
        <v>39</v>
      </c>
      <c r="F12" s="21" t="s">
        <v>38</v>
      </c>
      <c r="G12" s="21" t="s">
        <v>51</v>
      </c>
      <c r="H12" s="21" t="s">
        <v>37</v>
      </c>
    </row>
    <row r="13" spans="1:8" ht="39" thickBot="1" x14ac:dyDescent="0.25">
      <c r="A13" s="19" t="s">
        <v>3</v>
      </c>
      <c r="B13" s="22" t="s">
        <v>115</v>
      </c>
      <c r="C13" s="8" t="s">
        <v>110</v>
      </c>
      <c r="D13" s="7">
        <v>7</v>
      </c>
      <c r="E13" s="7" t="s">
        <v>111</v>
      </c>
      <c r="F13" s="22"/>
      <c r="G13" s="7">
        <f>D13*F13</f>
        <v>0</v>
      </c>
      <c r="H13" s="24"/>
    </row>
    <row r="14" spans="1:8" ht="51.75" thickBot="1" x14ac:dyDescent="0.25">
      <c r="A14" s="19" t="s">
        <v>4</v>
      </c>
      <c r="B14" s="22" t="s">
        <v>49</v>
      </c>
      <c r="C14" s="8" t="s">
        <v>1</v>
      </c>
      <c r="D14" s="7">
        <v>12</v>
      </c>
      <c r="E14" s="7" t="s">
        <v>40</v>
      </c>
      <c r="F14" s="22"/>
      <c r="G14" s="7">
        <f>D14*F14</f>
        <v>0</v>
      </c>
      <c r="H14" s="24"/>
    </row>
    <row r="15" spans="1:8" ht="51.75" thickBot="1" x14ac:dyDescent="0.25">
      <c r="A15" s="19" t="s">
        <v>5</v>
      </c>
      <c r="B15" s="22" t="s">
        <v>116</v>
      </c>
      <c r="C15" s="8" t="s">
        <v>1</v>
      </c>
      <c r="D15" s="7">
        <v>12</v>
      </c>
      <c r="E15" s="7" t="s">
        <v>40</v>
      </c>
      <c r="F15" s="22"/>
      <c r="G15" s="7">
        <f t="shared" ref="G15:G19" si="0">D15*F15</f>
        <v>0</v>
      </c>
      <c r="H15" s="24"/>
    </row>
    <row r="16" spans="1:8" ht="51.75" thickBot="1" x14ac:dyDescent="0.25">
      <c r="A16" s="19" t="s">
        <v>6</v>
      </c>
      <c r="B16" s="22" t="s">
        <v>50</v>
      </c>
      <c r="C16" s="8" t="s">
        <v>1</v>
      </c>
      <c r="D16" s="7">
        <v>2</v>
      </c>
      <c r="E16" s="7" t="s">
        <v>40</v>
      </c>
      <c r="F16" s="22"/>
      <c r="G16" s="7">
        <f t="shared" si="0"/>
        <v>0</v>
      </c>
      <c r="H16" s="24"/>
    </row>
    <row r="17" spans="1:8" ht="39" thickBot="1" x14ac:dyDescent="0.25">
      <c r="A17" s="19" t="s">
        <v>7</v>
      </c>
      <c r="B17" s="22" t="s">
        <v>174</v>
      </c>
      <c r="C17" s="8" t="s">
        <v>110</v>
      </c>
      <c r="D17" s="7">
        <v>2</v>
      </c>
      <c r="E17" s="7" t="s">
        <v>111</v>
      </c>
      <c r="F17" s="22"/>
      <c r="G17" s="7">
        <f t="shared" si="0"/>
        <v>0</v>
      </c>
      <c r="H17" s="24"/>
    </row>
    <row r="18" spans="1:8" ht="39" thickBot="1" x14ac:dyDescent="0.25">
      <c r="A18" s="19" t="s">
        <v>8</v>
      </c>
      <c r="B18" s="22" t="s">
        <v>123</v>
      </c>
      <c r="C18" s="8" t="s">
        <v>110</v>
      </c>
      <c r="D18" s="7">
        <v>2</v>
      </c>
      <c r="E18" s="7" t="s">
        <v>111</v>
      </c>
      <c r="F18" s="22"/>
      <c r="G18" s="7">
        <f t="shared" si="0"/>
        <v>0</v>
      </c>
      <c r="H18" s="24"/>
    </row>
    <row r="19" spans="1:8" ht="39" thickBot="1" x14ac:dyDescent="0.25">
      <c r="A19" s="19" t="s">
        <v>9</v>
      </c>
      <c r="B19" s="22" t="s">
        <v>61</v>
      </c>
      <c r="C19" s="8" t="s">
        <v>1</v>
      </c>
      <c r="D19" s="7">
        <v>5</v>
      </c>
      <c r="E19" s="7" t="s">
        <v>40</v>
      </c>
      <c r="F19" s="22"/>
      <c r="G19" s="7">
        <f t="shared" si="0"/>
        <v>0</v>
      </c>
      <c r="H19" s="24"/>
    </row>
    <row r="20" spans="1:8" ht="39" thickBot="1" x14ac:dyDescent="0.25">
      <c r="A20" s="19" t="s">
        <v>10</v>
      </c>
      <c r="B20" s="22" t="s">
        <v>117</v>
      </c>
      <c r="C20" s="8" t="s">
        <v>110</v>
      </c>
      <c r="D20" s="7">
        <v>8</v>
      </c>
      <c r="E20" s="7" t="s">
        <v>111</v>
      </c>
      <c r="F20" s="22"/>
      <c r="G20" s="7">
        <f>D20*F20</f>
        <v>0</v>
      </c>
      <c r="H20" s="24"/>
    </row>
    <row r="21" spans="1:8" ht="51.75" thickBot="1" x14ac:dyDescent="0.25">
      <c r="A21" s="19" t="s">
        <v>65</v>
      </c>
      <c r="B21" s="22" t="s">
        <v>63</v>
      </c>
      <c r="C21" s="8" t="s">
        <v>1</v>
      </c>
      <c r="D21" s="7">
        <v>12</v>
      </c>
      <c r="E21" s="7" t="s">
        <v>40</v>
      </c>
      <c r="F21" s="22"/>
      <c r="G21" s="7">
        <f>D21*F21</f>
        <v>0</v>
      </c>
      <c r="H21" s="24"/>
    </row>
    <row r="22" spans="1:8" ht="51.75" thickBot="1" x14ac:dyDescent="0.25">
      <c r="A22" s="19" t="s">
        <v>66</v>
      </c>
      <c r="B22" s="22" t="s">
        <v>118</v>
      </c>
      <c r="C22" s="8" t="s">
        <v>1</v>
      </c>
      <c r="D22" s="7">
        <v>12</v>
      </c>
      <c r="E22" s="7" t="s">
        <v>40</v>
      </c>
      <c r="F22" s="22"/>
      <c r="G22" s="7">
        <f t="shared" ref="G22:G23" si="1">D22*F22</f>
        <v>0</v>
      </c>
      <c r="H22" s="24"/>
    </row>
    <row r="23" spans="1:8" ht="51.75" thickBot="1" x14ac:dyDescent="0.25">
      <c r="A23" s="19" t="s">
        <v>67</v>
      </c>
      <c r="B23" s="22" t="s">
        <v>64</v>
      </c>
      <c r="C23" s="8" t="s">
        <v>1</v>
      </c>
      <c r="D23" s="7">
        <v>2</v>
      </c>
      <c r="E23" s="7" t="s">
        <v>40</v>
      </c>
      <c r="F23" s="22"/>
      <c r="G23" s="7">
        <f t="shared" si="1"/>
        <v>0</v>
      </c>
      <c r="H23" s="24"/>
    </row>
    <row r="24" spans="1:8" ht="39" thickBot="1" x14ac:dyDescent="0.25">
      <c r="A24" s="19" t="s">
        <v>68</v>
      </c>
      <c r="B24" s="22" t="s">
        <v>106</v>
      </c>
      <c r="C24" s="8" t="s">
        <v>1</v>
      </c>
      <c r="D24" s="7">
        <v>10</v>
      </c>
      <c r="E24" s="7" t="s">
        <v>40</v>
      </c>
      <c r="F24" s="22"/>
      <c r="G24" s="7">
        <f t="shared" ref="G24" si="2">D24*F24</f>
        <v>0</v>
      </c>
      <c r="H24" s="24"/>
    </row>
    <row r="25" spans="1:8" ht="39" thickBot="1" x14ac:dyDescent="0.25">
      <c r="A25" s="19" t="s">
        <v>105</v>
      </c>
      <c r="B25" s="22" t="s">
        <v>175</v>
      </c>
      <c r="C25" s="8" t="s">
        <v>110</v>
      </c>
      <c r="D25" s="7">
        <v>8</v>
      </c>
      <c r="E25" s="7" t="s">
        <v>111</v>
      </c>
      <c r="F25" s="22"/>
      <c r="G25" s="7">
        <f>D25*F25</f>
        <v>0</v>
      </c>
      <c r="H25" s="24"/>
    </row>
    <row r="26" spans="1:8" ht="26.25" thickBot="1" x14ac:dyDescent="0.25">
      <c r="A26" s="20" t="s">
        <v>14</v>
      </c>
      <c r="B26" s="21" t="s">
        <v>163</v>
      </c>
      <c r="C26" s="23"/>
      <c r="D26" s="23"/>
      <c r="E26" s="23"/>
      <c r="F26" s="23"/>
      <c r="G26" s="23"/>
      <c r="H26" s="23"/>
    </row>
    <row r="27" spans="1:8" ht="26.25" customHeight="1" thickBot="1" x14ac:dyDescent="0.25">
      <c r="A27" s="19" t="s">
        <v>15</v>
      </c>
      <c r="B27" s="22" t="s">
        <v>52</v>
      </c>
      <c r="C27" s="8" t="s">
        <v>11</v>
      </c>
      <c r="D27" s="7">
        <v>2</v>
      </c>
      <c r="E27" s="7" t="s">
        <v>12</v>
      </c>
      <c r="F27" s="23"/>
      <c r="G27" s="23"/>
      <c r="H27" s="22"/>
    </row>
    <row r="28" spans="1:8" ht="39" thickBot="1" x14ac:dyDescent="0.25">
      <c r="A28" s="19" t="s">
        <v>16</v>
      </c>
      <c r="B28" s="22" t="s">
        <v>119</v>
      </c>
      <c r="C28" s="8" t="s">
        <v>110</v>
      </c>
      <c r="D28" s="7">
        <v>12</v>
      </c>
      <c r="E28" s="7" t="s">
        <v>111</v>
      </c>
      <c r="F28" s="22"/>
      <c r="G28" s="7">
        <f>F28*D28</f>
        <v>0</v>
      </c>
      <c r="H28" s="23"/>
    </row>
    <row r="29" spans="1:8" ht="51.75" thickBot="1" x14ac:dyDescent="0.25">
      <c r="A29" s="19" t="s">
        <v>17</v>
      </c>
      <c r="B29" s="22" t="s">
        <v>53</v>
      </c>
      <c r="C29" s="8" t="s">
        <v>1</v>
      </c>
      <c r="D29" s="7">
        <v>45</v>
      </c>
      <c r="E29" s="7" t="s">
        <v>40</v>
      </c>
      <c r="F29" s="22"/>
      <c r="G29" s="7">
        <f t="shared" ref="G29:G39" si="3">F29*D29</f>
        <v>0</v>
      </c>
      <c r="H29" s="23"/>
    </row>
    <row r="30" spans="1:8" ht="51.75" thickBot="1" x14ac:dyDescent="0.25">
      <c r="A30" s="19" t="s">
        <v>18</v>
      </c>
      <c r="B30" s="22" t="s">
        <v>120</v>
      </c>
      <c r="C30" s="8" t="s">
        <v>1</v>
      </c>
      <c r="D30" s="7">
        <v>25</v>
      </c>
      <c r="E30" s="7" t="s">
        <v>40</v>
      </c>
      <c r="F30" s="22"/>
      <c r="G30" s="7">
        <f t="shared" si="3"/>
        <v>0</v>
      </c>
      <c r="H30" s="23"/>
    </row>
    <row r="31" spans="1:8" ht="51.75" thickBot="1" x14ac:dyDescent="0.25">
      <c r="A31" s="19" t="s">
        <v>19</v>
      </c>
      <c r="B31" s="22" t="s">
        <v>54</v>
      </c>
      <c r="C31" s="8" t="s">
        <v>1</v>
      </c>
      <c r="D31" s="7">
        <v>2</v>
      </c>
      <c r="E31" s="7" t="s">
        <v>40</v>
      </c>
      <c r="F31" s="22"/>
      <c r="G31" s="7">
        <f t="shared" si="3"/>
        <v>0</v>
      </c>
      <c r="H31" s="23"/>
    </row>
    <row r="32" spans="1:8" ht="39" thickBot="1" x14ac:dyDescent="0.25">
      <c r="A32" s="19" t="s">
        <v>20</v>
      </c>
      <c r="B32" s="22" t="s">
        <v>121</v>
      </c>
      <c r="C32" s="8" t="s">
        <v>110</v>
      </c>
      <c r="D32" s="7">
        <v>3</v>
      </c>
      <c r="E32" s="7" t="s">
        <v>111</v>
      </c>
      <c r="F32" s="22"/>
      <c r="G32" s="7">
        <f t="shared" si="3"/>
        <v>0</v>
      </c>
      <c r="H32" s="23"/>
    </row>
    <row r="33" spans="1:8" ht="51.75" thickBot="1" x14ac:dyDescent="0.25">
      <c r="A33" s="19" t="s">
        <v>21</v>
      </c>
      <c r="B33" s="22" t="s">
        <v>55</v>
      </c>
      <c r="C33" s="8" t="s">
        <v>1</v>
      </c>
      <c r="D33" s="7">
        <v>15</v>
      </c>
      <c r="E33" s="7" t="s">
        <v>40</v>
      </c>
      <c r="F33" s="22"/>
      <c r="G33" s="7">
        <f t="shared" si="3"/>
        <v>0</v>
      </c>
      <c r="H33" s="23"/>
    </row>
    <row r="34" spans="1:8" ht="51.75" thickBot="1" x14ac:dyDescent="0.25">
      <c r="A34" s="19" t="s">
        <v>22</v>
      </c>
      <c r="B34" s="22" t="s">
        <v>122</v>
      </c>
      <c r="C34" s="8" t="s">
        <v>1</v>
      </c>
      <c r="D34" s="7">
        <v>4</v>
      </c>
      <c r="E34" s="7" t="s">
        <v>40</v>
      </c>
      <c r="F34" s="22"/>
      <c r="G34" s="7">
        <f t="shared" si="3"/>
        <v>0</v>
      </c>
      <c r="H34" s="23"/>
    </row>
    <row r="35" spans="1:8" ht="51.75" thickBot="1" x14ac:dyDescent="0.25">
      <c r="A35" s="19" t="s">
        <v>23</v>
      </c>
      <c r="B35" s="22" t="s">
        <v>56</v>
      </c>
      <c r="C35" s="8" t="s">
        <v>1</v>
      </c>
      <c r="D35" s="7">
        <v>1</v>
      </c>
      <c r="E35" s="7" t="s">
        <v>40</v>
      </c>
      <c r="F35" s="22"/>
      <c r="G35" s="7">
        <f t="shared" si="3"/>
        <v>0</v>
      </c>
      <c r="H35" s="23"/>
    </row>
    <row r="36" spans="1:8" ht="39" thickBot="1" x14ac:dyDescent="0.25">
      <c r="A36" s="19" t="s">
        <v>24</v>
      </c>
      <c r="B36" s="22" t="s">
        <v>174</v>
      </c>
      <c r="C36" s="8" t="s">
        <v>110</v>
      </c>
      <c r="D36" s="7">
        <v>3</v>
      </c>
      <c r="E36" s="7" t="s">
        <v>111</v>
      </c>
      <c r="F36" s="22"/>
      <c r="G36" s="7">
        <f t="shared" si="3"/>
        <v>0</v>
      </c>
      <c r="H36" s="23"/>
    </row>
    <row r="37" spans="1:8" ht="39" thickBot="1" x14ac:dyDescent="0.25">
      <c r="A37" s="19" t="s">
        <v>25</v>
      </c>
      <c r="B37" s="22" t="s">
        <v>123</v>
      </c>
      <c r="C37" s="8" t="s">
        <v>110</v>
      </c>
      <c r="D37" s="7">
        <v>2</v>
      </c>
      <c r="E37" s="7" t="s">
        <v>111</v>
      </c>
      <c r="F37" s="22"/>
      <c r="G37" s="7">
        <f t="shared" si="3"/>
        <v>0</v>
      </c>
      <c r="H37" s="23"/>
    </row>
    <row r="38" spans="1:8" ht="39" thickBot="1" x14ac:dyDescent="0.25">
      <c r="A38" s="19" t="s">
        <v>26</v>
      </c>
      <c r="B38" s="22" t="s">
        <v>61</v>
      </c>
      <c r="C38" s="8" t="s">
        <v>1</v>
      </c>
      <c r="D38" s="7">
        <v>4</v>
      </c>
      <c r="E38" s="7" t="s">
        <v>40</v>
      </c>
      <c r="F38" s="22"/>
      <c r="G38" s="7">
        <f t="shared" si="3"/>
        <v>0</v>
      </c>
      <c r="H38" s="23"/>
    </row>
    <row r="39" spans="1:8" ht="39" thickBot="1" x14ac:dyDescent="0.25">
      <c r="A39" s="19" t="s">
        <v>27</v>
      </c>
      <c r="B39" s="22" t="s">
        <v>177</v>
      </c>
      <c r="C39" s="8" t="s">
        <v>110</v>
      </c>
      <c r="D39" s="7">
        <v>4</v>
      </c>
      <c r="E39" s="7" t="s">
        <v>111</v>
      </c>
      <c r="F39" s="22"/>
      <c r="G39" s="7">
        <f t="shared" si="3"/>
        <v>0</v>
      </c>
      <c r="H39" s="23"/>
    </row>
    <row r="40" spans="1:8" ht="39" thickBot="1" x14ac:dyDescent="0.25">
      <c r="A40" s="19" t="s">
        <v>108</v>
      </c>
      <c r="B40" s="22" t="s">
        <v>106</v>
      </c>
      <c r="C40" s="8" t="s">
        <v>1</v>
      </c>
      <c r="D40" s="7">
        <v>12</v>
      </c>
      <c r="E40" s="7" t="s">
        <v>40</v>
      </c>
      <c r="F40" s="22"/>
      <c r="G40" s="7">
        <f t="shared" ref="G40" si="4">D40*F40</f>
        <v>0</v>
      </c>
      <c r="H40" s="24"/>
    </row>
    <row r="41" spans="1:8" ht="26.25" thickBot="1" x14ac:dyDescent="0.25">
      <c r="A41" s="20" t="s">
        <v>28</v>
      </c>
      <c r="B41" s="21" t="s">
        <v>164</v>
      </c>
      <c r="C41" s="23"/>
      <c r="D41" s="23"/>
      <c r="E41" s="23"/>
      <c r="F41" s="23"/>
      <c r="G41" s="23"/>
      <c r="H41" s="23"/>
    </row>
    <row r="42" spans="1:8" ht="64.5" thickBot="1" x14ac:dyDescent="0.25">
      <c r="A42" s="19" t="s">
        <v>29</v>
      </c>
      <c r="B42" s="22" t="s">
        <v>57</v>
      </c>
      <c r="C42" s="8" t="s">
        <v>1</v>
      </c>
      <c r="D42" s="7">
        <v>35</v>
      </c>
      <c r="E42" s="7" t="s">
        <v>111</v>
      </c>
      <c r="F42" s="22"/>
      <c r="G42" s="7">
        <f>F42*D42</f>
        <v>0</v>
      </c>
      <c r="H42" s="23"/>
    </row>
    <row r="43" spans="1:8" ht="102.75" thickBot="1" x14ac:dyDescent="0.25">
      <c r="A43" s="19" t="s">
        <v>30</v>
      </c>
      <c r="B43" s="22" t="s">
        <v>62</v>
      </c>
      <c r="C43" s="8" t="s">
        <v>1</v>
      </c>
      <c r="D43" s="7">
        <v>45</v>
      </c>
      <c r="E43" s="7" t="s">
        <v>40</v>
      </c>
      <c r="F43" s="22"/>
      <c r="G43" s="7">
        <f t="shared" ref="G43:G45" si="5">F43*D43</f>
        <v>0</v>
      </c>
      <c r="H43" s="23"/>
    </row>
    <row r="44" spans="1:8" ht="39" thickBot="1" x14ac:dyDescent="0.25">
      <c r="A44" s="19" t="s">
        <v>31</v>
      </c>
      <c r="B44" s="22" t="s">
        <v>123</v>
      </c>
      <c r="C44" s="8" t="s">
        <v>110</v>
      </c>
      <c r="D44" s="7">
        <v>8</v>
      </c>
      <c r="E44" s="7" t="s">
        <v>111</v>
      </c>
      <c r="F44" s="22"/>
      <c r="G44" s="7">
        <f t="shared" si="5"/>
        <v>0</v>
      </c>
      <c r="H44" s="23"/>
    </row>
    <row r="45" spans="1:8" ht="39" thickBot="1" x14ac:dyDescent="0.25">
      <c r="A45" s="19" t="s">
        <v>32</v>
      </c>
      <c r="B45" s="22" t="s">
        <v>178</v>
      </c>
      <c r="C45" s="8" t="s">
        <v>110</v>
      </c>
      <c r="D45" s="7">
        <v>8</v>
      </c>
      <c r="E45" s="7" t="s">
        <v>111</v>
      </c>
      <c r="F45" s="22"/>
      <c r="G45" s="7">
        <f t="shared" si="5"/>
        <v>0</v>
      </c>
      <c r="H45" s="23"/>
    </row>
    <row r="46" spans="1:8" ht="26.25" thickBot="1" x14ac:dyDescent="0.25">
      <c r="A46" s="20" t="s">
        <v>33</v>
      </c>
      <c r="B46" s="21" t="s">
        <v>165</v>
      </c>
      <c r="C46" s="23"/>
      <c r="D46" s="23"/>
      <c r="E46" s="23"/>
      <c r="F46" s="23"/>
      <c r="G46" s="23"/>
      <c r="H46" s="23"/>
    </row>
    <row r="47" spans="1:8" ht="126" customHeight="1" thickBot="1" x14ac:dyDescent="0.25">
      <c r="A47" s="19" t="s">
        <v>34</v>
      </c>
      <c r="B47" s="22" t="s">
        <v>176</v>
      </c>
      <c r="C47" s="8" t="s">
        <v>110</v>
      </c>
      <c r="D47" s="7">
        <v>45</v>
      </c>
      <c r="E47" s="7" t="s">
        <v>111</v>
      </c>
      <c r="F47" s="22"/>
      <c r="G47" s="7">
        <f>F47*D47</f>
        <v>0</v>
      </c>
      <c r="H47" s="23"/>
    </row>
    <row r="48" spans="1:8" ht="51.75" thickBot="1" x14ac:dyDescent="0.25">
      <c r="A48" s="19" t="s">
        <v>35</v>
      </c>
      <c r="B48" s="22" t="s">
        <v>59</v>
      </c>
      <c r="C48" s="25" t="s">
        <v>11</v>
      </c>
      <c r="D48" s="22">
        <v>1</v>
      </c>
      <c r="E48" s="22" t="s">
        <v>58</v>
      </c>
      <c r="F48" s="23"/>
      <c r="G48" s="23"/>
      <c r="H48" s="22"/>
    </row>
    <row r="49" spans="1:8" ht="179.25" thickBot="1" x14ac:dyDescent="0.25">
      <c r="A49" s="19" t="s">
        <v>36</v>
      </c>
      <c r="B49" s="22" t="s">
        <v>112</v>
      </c>
      <c r="C49" s="22" t="s">
        <v>13</v>
      </c>
      <c r="D49" s="22">
        <v>1000</v>
      </c>
      <c r="E49" s="22" t="s">
        <v>41</v>
      </c>
      <c r="F49" s="22"/>
      <c r="G49" s="7">
        <f>F49*D49</f>
        <v>0</v>
      </c>
      <c r="H49" s="23"/>
    </row>
    <row r="50" spans="1:8" ht="51.75" thickBot="1" x14ac:dyDescent="0.25">
      <c r="A50" s="20" t="s">
        <v>69</v>
      </c>
      <c r="B50" s="21" t="s">
        <v>166</v>
      </c>
      <c r="C50" s="21" t="s">
        <v>0</v>
      </c>
      <c r="D50" s="21" t="s">
        <v>113</v>
      </c>
      <c r="E50" s="21" t="s">
        <v>39</v>
      </c>
      <c r="F50" s="21" t="s">
        <v>38</v>
      </c>
      <c r="G50" s="21" t="s">
        <v>51</v>
      </c>
      <c r="H50" s="21" t="s">
        <v>37</v>
      </c>
    </row>
    <row r="51" spans="1:8" ht="39" thickBot="1" x14ac:dyDescent="0.25">
      <c r="A51" s="19" t="s">
        <v>70</v>
      </c>
      <c r="B51" s="22" t="s">
        <v>115</v>
      </c>
      <c r="C51" s="8" t="s">
        <v>110</v>
      </c>
      <c r="D51" s="7">
        <v>7</v>
      </c>
      <c r="E51" s="7" t="s">
        <v>111</v>
      </c>
      <c r="F51" s="22"/>
      <c r="G51" s="7">
        <f>D51*F51</f>
        <v>0</v>
      </c>
      <c r="H51" s="24"/>
    </row>
    <row r="52" spans="1:8" ht="51.75" thickBot="1" x14ac:dyDescent="0.25">
      <c r="A52" s="19" t="s">
        <v>71</v>
      </c>
      <c r="B52" s="22" t="s">
        <v>49</v>
      </c>
      <c r="C52" s="8" t="s">
        <v>1</v>
      </c>
      <c r="D52" s="7">
        <v>12</v>
      </c>
      <c r="E52" s="7" t="s">
        <v>40</v>
      </c>
      <c r="F52" s="22"/>
      <c r="G52" s="7">
        <f>D52*F52</f>
        <v>0</v>
      </c>
      <c r="H52" s="24"/>
    </row>
    <row r="53" spans="1:8" ht="51.75" thickBot="1" x14ac:dyDescent="0.25">
      <c r="A53" s="19" t="s">
        <v>72</v>
      </c>
      <c r="B53" s="22" t="s">
        <v>116</v>
      </c>
      <c r="C53" s="8" t="s">
        <v>1</v>
      </c>
      <c r="D53" s="7">
        <v>12</v>
      </c>
      <c r="E53" s="7" t="s">
        <v>40</v>
      </c>
      <c r="F53" s="22"/>
      <c r="G53" s="7">
        <f t="shared" ref="G53:G57" si="6">D53*F53</f>
        <v>0</v>
      </c>
      <c r="H53" s="24"/>
    </row>
    <row r="54" spans="1:8" ht="51.75" thickBot="1" x14ac:dyDescent="0.25">
      <c r="A54" s="19" t="s">
        <v>73</v>
      </c>
      <c r="B54" s="22" t="s">
        <v>50</v>
      </c>
      <c r="C54" s="8" t="s">
        <v>1</v>
      </c>
      <c r="D54" s="7">
        <v>2</v>
      </c>
      <c r="E54" s="7" t="s">
        <v>40</v>
      </c>
      <c r="F54" s="22"/>
      <c r="G54" s="7">
        <f t="shared" si="6"/>
        <v>0</v>
      </c>
      <c r="H54" s="24"/>
    </row>
    <row r="55" spans="1:8" ht="39" thickBot="1" x14ac:dyDescent="0.25">
      <c r="A55" s="19" t="s">
        <v>74</v>
      </c>
      <c r="B55" s="22" t="s">
        <v>174</v>
      </c>
      <c r="C55" s="8" t="s">
        <v>110</v>
      </c>
      <c r="D55" s="7">
        <v>2</v>
      </c>
      <c r="E55" s="7" t="s">
        <v>111</v>
      </c>
      <c r="F55" s="22"/>
      <c r="G55" s="7">
        <f t="shared" si="6"/>
        <v>0</v>
      </c>
      <c r="H55" s="24"/>
    </row>
    <row r="56" spans="1:8" ht="39" thickBot="1" x14ac:dyDescent="0.25">
      <c r="A56" s="19" t="s">
        <v>75</v>
      </c>
      <c r="B56" s="22" t="s">
        <v>123</v>
      </c>
      <c r="C56" s="8" t="s">
        <v>110</v>
      </c>
      <c r="D56" s="7">
        <v>2</v>
      </c>
      <c r="E56" s="7" t="s">
        <v>111</v>
      </c>
      <c r="F56" s="22"/>
      <c r="G56" s="7">
        <f t="shared" si="6"/>
        <v>0</v>
      </c>
      <c r="H56" s="24"/>
    </row>
    <row r="57" spans="1:8" ht="39" thickBot="1" x14ac:dyDescent="0.25">
      <c r="A57" s="19" t="s">
        <v>76</v>
      </c>
      <c r="B57" s="22" t="s">
        <v>61</v>
      </c>
      <c r="C57" s="8" t="s">
        <v>1</v>
      </c>
      <c r="D57" s="7">
        <v>5</v>
      </c>
      <c r="E57" s="7" t="s">
        <v>40</v>
      </c>
      <c r="F57" s="22"/>
      <c r="G57" s="7">
        <f t="shared" si="6"/>
        <v>0</v>
      </c>
      <c r="H57" s="24"/>
    </row>
    <row r="58" spans="1:8" ht="39" thickBot="1" x14ac:dyDescent="0.25">
      <c r="A58" s="19" t="s">
        <v>77</v>
      </c>
      <c r="B58" s="22" t="s">
        <v>117</v>
      </c>
      <c r="C58" s="8" t="s">
        <v>110</v>
      </c>
      <c r="D58" s="7">
        <v>8</v>
      </c>
      <c r="E58" s="7" t="s">
        <v>111</v>
      </c>
      <c r="F58" s="22"/>
      <c r="G58" s="7">
        <f>D58*F58</f>
        <v>0</v>
      </c>
      <c r="H58" s="24"/>
    </row>
    <row r="59" spans="1:8" ht="51.75" thickBot="1" x14ac:dyDescent="0.25">
      <c r="A59" s="19" t="s">
        <v>78</v>
      </c>
      <c r="B59" s="22" t="s">
        <v>63</v>
      </c>
      <c r="C59" s="8" t="s">
        <v>1</v>
      </c>
      <c r="D59" s="7">
        <v>12</v>
      </c>
      <c r="E59" s="7" t="s">
        <v>40</v>
      </c>
      <c r="F59" s="22"/>
      <c r="G59" s="7">
        <f>D59*F59</f>
        <v>0</v>
      </c>
      <c r="H59" s="24"/>
    </row>
    <row r="60" spans="1:8" ht="51.75" thickBot="1" x14ac:dyDescent="0.25">
      <c r="A60" s="19" t="s">
        <v>79</v>
      </c>
      <c r="B60" s="22" t="s">
        <v>118</v>
      </c>
      <c r="C60" s="8" t="s">
        <v>1</v>
      </c>
      <c r="D60" s="7">
        <v>12</v>
      </c>
      <c r="E60" s="7" t="s">
        <v>40</v>
      </c>
      <c r="F60" s="22"/>
      <c r="G60" s="7">
        <f t="shared" ref="G60:G62" si="7">D60*F60</f>
        <v>0</v>
      </c>
      <c r="H60" s="24"/>
    </row>
    <row r="61" spans="1:8" ht="51.75" thickBot="1" x14ac:dyDescent="0.25">
      <c r="A61" s="19" t="s">
        <v>80</v>
      </c>
      <c r="B61" s="22" t="s">
        <v>64</v>
      </c>
      <c r="C61" s="8" t="s">
        <v>1</v>
      </c>
      <c r="D61" s="7">
        <v>2</v>
      </c>
      <c r="E61" s="7" t="s">
        <v>40</v>
      </c>
      <c r="F61" s="22"/>
      <c r="G61" s="7">
        <f t="shared" si="7"/>
        <v>0</v>
      </c>
      <c r="H61" s="24"/>
    </row>
    <row r="62" spans="1:8" ht="39" thickBot="1" x14ac:dyDescent="0.25">
      <c r="A62" s="19" t="s">
        <v>81</v>
      </c>
      <c r="B62" s="22" t="s">
        <v>106</v>
      </c>
      <c r="C62" s="8" t="s">
        <v>1</v>
      </c>
      <c r="D62" s="7">
        <v>10</v>
      </c>
      <c r="E62" s="7" t="s">
        <v>40</v>
      </c>
      <c r="F62" s="22"/>
      <c r="G62" s="7">
        <f t="shared" si="7"/>
        <v>0</v>
      </c>
      <c r="H62" s="24"/>
    </row>
    <row r="63" spans="1:8" ht="39" thickBot="1" x14ac:dyDescent="0.25">
      <c r="A63" s="19" t="s">
        <v>107</v>
      </c>
      <c r="B63" s="22" t="s">
        <v>175</v>
      </c>
      <c r="C63" s="8" t="s">
        <v>110</v>
      </c>
      <c r="D63" s="7">
        <v>8</v>
      </c>
      <c r="E63" s="7" t="s">
        <v>111</v>
      </c>
      <c r="F63" s="22"/>
      <c r="G63" s="7">
        <f>D63*F63</f>
        <v>0</v>
      </c>
      <c r="H63" s="24"/>
    </row>
    <row r="64" spans="1:8" ht="26.25" thickBot="1" x14ac:dyDescent="0.25">
      <c r="A64" s="20" t="s">
        <v>82</v>
      </c>
      <c r="B64" s="21" t="s">
        <v>167</v>
      </c>
      <c r="C64" s="23"/>
      <c r="D64" s="23"/>
      <c r="E64" s="23"/>
      <c r="F64" s="23"/>
      <c r="G64" s="23"/>
      <c r="H64" s="23"/>
    </row>
    <row r="65" spans="1:8" ht="39" thickBot="1" x14ac:dyDescent="0.25">
      <c r="A65" s="19" t="s">
        <v>83</v>
      </c>
      <c r="B65" s="22" t="s">
        <v>52</v>
      </c>
      <c r="C65" s="8" t="s">
        <v>11</v>
      </c>
      <c r="D65" s="7">
        <v>2</v>
      </c>
      <c r="E65" s="7" t="s">
        <v>12</v>
      </c>
      <c r="F65" s="23"/>
      <c r="G65" s="23"/>
      <c r="H65" s="22"/>
    </row>
    <row r="66" spans="1:8" ht="39" thickBot="1" x14ac:dyDescent="0.25">
      <c r="A66" s="19" t="s">
        <v>84</v>
      </c>
      <c r="B66" s="22" t="s">
        <v>119</v>
      </c>
      <c r="C66" s="8" t="s">
        <v>110</v>
      </c>
      <c r="D66" s="7">
        <v>12</v>
      </c>
      <c r="E66" s="7" t="s">
        <v>111</v>
      </c>
      <c r="F66" s="22"/>
      <c r="G66" s="7">
        <f>F66*D66</f>
        <v>0</v>
      </c>
      <c r="H66" s="23"/>
    </row>
    <row r="67" spans="1:8" ht="51.75" thickBot="1" x14ac:dyDescent="0.25">
      <c r="A67" s="19" t="s">
        <v>85</v>
      </c>
      <c r="B67" s="22" t="s">
        <v>53</v>
      </c>
      <c r="C67" s="8" t="s">
        <v>1</v>
      </c>
      <c r="D67" s="7">
        <v>45</v>
      </c>
      <c r="E67" s="7" t="s">
        <v>40</v>
      </c>
      <c r="F67" s="22"/>
      <c r="G67" s="7">
        <f t="shared" ref="G67:G77" si="8">F67*D67</f>
        <v>0</v>
      </c>
      <c r="H67" s="23"/>
    </row>
    <row r="68" spans="1:8" ht="51.75" thickBot="1" x14ac:dyDescent="0.25">
      <c r="A68" s="19" t="s">
        <v>86</v>
      </c>
      <c r="B68" s="22" t="s">
        <v>120</v>
      </c>
      <c r="C68" s="8" t="s">
        <v>1</v>
      </c>
      <c r="D68" s="7">
        <v>25</v>
      </c>
      <c r="E68" s="7" t="s">
        <v>40</v>
      </c>
      <c r="F68" s="22"/>
      <c r="G68" s="7">
        <f t="shared" si="8"/>
        <v>0</v>
      </c>
      <c r="H68" s="23"/>
    </row>
    <row r="69" spans="1:8" ht="51.75" thickBot="1" x14ac:dyDescent="0.25">
      <c r="A69" s="19" t="s">
        <v>87</v>
      </c>
      <c r="B69" s="22" t="s">
        <v>54</v>
      </c>
      <c r="C69" s="8" t="s">
        <v>1</v>
      </c>
      <c r="D69" s="7">
        <v>2</v>
      </c>
      <c r="E69" s="7" t="s">
        <v>40</v>
      </c>
      <c r="F69" s="22"/>
      <c r="G69" s="7">
        <f t="shared" si="8"/>
        <v>0</v>
      </c>
      <c r="H69" s="23"/>
    </row>
    <row r="70" spans="1:8" ht="39" thickBot="1" x14ac:dyDescent="0.25">
      <c r="A70" s="19" t="s">
        <v>88</v>
      </c>
      <c r="B70" s="22" t="s">
        <v>121</v>
      </c>
      <c r="C70" s="8" t="s">
        <v>110</v>
      </c>
      <c r="D70" s="7">
        <v>3</v>
      </c>
      <c r="E70" s="7" t="s">
        <v>111</v>
      </c>
      <c r="F70" s="22"/>
      <c r="G70" s="7">
        <f t="shared" si="8"/>
        <v>0</v>
      </c>
      <c r="H70" s="23"/>
    </row>
    <row r="71" spans="1:8" ht="51.75" thickBot="1" x14ac:dyDescent="0.25">
      <c r="A71" s="19" t="s">
        <v>89</v>
      </c>
      <c r="B71" s="22" t="s">
        <v>55</v>
      </c>
      <c r="C71" s="8" t="s">
        <v>1</v>
      </c>
      <c r="D71" s="7">
        <v>15</v>
      </c>
      <c r="E71" s="7" t="s">
        <v>40</v>
      </c>
      <c r="F71" s="22"/>
      <c r="G71" s="7">
        <f t="shared" si="8"/>
        <v>0</v>
      </c>
      <c r="H71" s="23"/>
    </row>
    <row r="72" spans="1:8" ht="51.75" thickBot="1" x14ac:dyDescent="0.25">
      <c r="A72" s="19" t="s">
        <v>90</v>
      </c>
      <c r="B72" s="22" t="s">
        <v>122</v>
      </c>
      <c r="C72" s="8" t="s">
        <v>1</v>
      </c>
      <c r="D72" s="7">
        <v>4</v>
      </c>
      <c r="E72" s="7" t="s">
        <v>40</v>
      </c>
      <c r="F72" s="22"/>
      <c r="G72" s="7">
        <f t="shared" si="8"/>
        <v>0</v>
      </c>
      <c r="H72" s="23"/>
    </row>
    <row r="73" spans="1:8" ht="51.75" thickBot="1" x14ac:dyDescent="0.25">
      <c r="A73" s="19" t="s">
        <v>91</v>
      </c>
      <c r="B73" s="22" t="s">
        <v>56</v>
      </c>
      <c r="C73" s="8" t="s">
        <v>1</v>
      </c>
      <c r="D73" s="7">
        <v>1</v>
      </c>
      <c r="E73" s="7" t="s">
        <v>40</v>
      </c>
      <c r="F73" s="22"/>
      <c r="G73" s="7">
        <f t="shared" si="8"/>
        <v>0</v>
      </c>
      <c r="H73" s="23"/>
    </row>
    <row r="74" spans="1:8" ht="39" thickBot="1" x14ac:dyDescent="0.25">
      <c r="A74" s="19" t="s">
        <v>92</v>
      </c>
      <c r="B74" s="22" t="s">
        <v>174</v>
      </c>
      <c r="C74" s="8" t="s">
        <v>110</v>
      </c>
      <c r="D74" s="7">
        <v>3</v>
      </c>
      <c r="E74" s="7" t="s">
        <v>111</v>
      </c>
      <c r="F74" s="22"/>
      <c r="G74" s="7">
        <f t="shared" si="8"/>
        <v>0</v>
      </c>
      <c r="H74" s="23"/>
    </row>
    <row r="75" spans="1:8" ht="39" thickBot="1" x14ac:dyDescent="0.25">
      <c r="A75" s="19" t="s">
        <v>93</v>
      </c>
      <c r="B75" s="22" t="s">
        <v>123</v>
      </c>
      <c r="C75" s="8" t="s">
        <v>110</v>
      </c>
      <c r="D75" s="7">
        <v>2</v>
      </c>
      <c r="E75" s="7" t="s">
        <v>111</v>
      </c>
      <c r="F75" s="22"/>
      <c r="G75" s="7">
        <f t="shared" si="8"/>
        <v>0</v>
      </c>
      <c r="H75" s="23"/>
    </row>
    <row r="76" spans="1:8" ht="39" thickBot="1" x14ac:dyDescent="0.25">
      <c r="A76" s="19" t="s">
        <v>94</v>
      </c>
      <c r="B76" s="22" t="s">
        <v>61</v>
      </c>
      <c r="C76" s="8" t="s">
        <v>1</v>
      </c>
      <c r="D76" s="7">
        <v>4</v>
      </c>
      <c r="E76" s="7" t="s">
        <v>40</v>
      </c>
      <c r="F76" s="22"/>
      <c r="G76" s="7">
        <f t="shared" si="8"/>
        <v>0</v>
      </c>
      <c r="H76" s="23"/>
    </row>
    <row r="77" spans="1:8" ht="39" thickBot="1" x14ac:dyDescent="0.25">
      <c r="A77" s="19" t="s">
        <v>95</v>
      </c>
      <c r="B77" s="22" t="s">
        <v>177</v>
      </c>
      <c r="C77" s="8" t="s">
        <v>110</v>
      </c>
      <c r="D77" s="7">
        <v>4</v>
      </c>
      <c r="E77" s="7" t="s">
        <v>111</v>
      </c>
      <c r="F77" s="22"/>
      <c r="G77" s="7">
        <f t="shared" si="8"/>
        <v>0</v>
      </c>
      <c r="H77" s="23"/>
    </row>
    <row r="78" spans="1:8" ht="39" thickBot="1" x14ac:dyDescent="0.25">
      <c r="A78" s="19" t="s">
        <v>109</v>
      </c>
      <c r="B78" s="22" t="s">
        <v>106</v>
      </c>
      <c r="C78" s="8" t="s">
        <v>1</v>
      </c>
      <c r="D78" s="7">
        <v>12</v>
      </c>
      <c r="E78" s="7" t="s">
        <v>40</v>
      </c>
      <c r="F78" s="22"/>
      <c r="G78" s="7">
        <f t="shared" ref="G78" si="9">D78*F78</f>
        <v>0</v>
      </c>
      <c r="H78" s="24"/>
    </row>
    <row r="79" spans="1:8" ht="26.25" thickBot="1" x14ac:dyDescent="0.25">
      <c r="A79" s="20" t="s">
        <v>96</v>
      </c>
      <c r="B79" s="21" t="s">
        <v>168</v>
      </c>
      <c r="C79" s="23"/>
      <c r="D79" s="23"/>
      <c r="E79" s="23"/>
      <c r="F79" s="23"/>
      <c r="G79" s="23"/>
      <c r="H79" s="23"/>
    </row>
    <row r="80" spans="1:8" ht="64.5" thickBot="1" x14ac:dyDescent="0.25">
      <c r="A80" s="19" t="s">
        <v>97</v>
      </c>
      <c r="B80" s="22" t="s">
        <v>57</v>
      </c>
      <c r="C80" s="8" t="s">
        <v>1</v>
      </c>
      <c r="D80" s="7">
        <v>35</v>
      </c>
      <c r="E80" s="7" t="s">
        <v>111</v>
      </c>
      <c r="F80" s="22"/>
      <c r="G80" s="7">
        <f>F80*D80</f>
        <v>0</v>
      </c>
      <c r="H80" s="23"/>
    </row>
    <row r="81" spans="1:8" ht="102.75" thickBot="1" x14ac:dyDescent="0.25">
      <c r="A81" s="19" t="s">
        <v>98</v>
      </c>
      <c r="B81" s="22" t="s">
        <v>62</v>
      </c>
      <c r="C81" s="8" t="s">
        <v>1</v>
      </c>
      <c r="D81" s="7">
        <v>45</v>
      </c>
      <c r="E81" s="7" t="s">
        <v>40</v>
      </c>
      <c r="F81" s="22"/>
      <c r="G81" s="7">
        <f t="shared" ref="G81:G83" si="10">F81*D81</f>
        <v>0</v>
      </c>
      <c r="H81" s="23"/>
    </row>
    <row r="82" spans="1:8" ht="39" thickBot="1" x14ac:dyDescent="0.25">
      <c r="A82" s="19" t="s">
        <v>99</v>
      </c>
      <c r="B82" s="22" t="s">
        <v>123</v>
      </c>
      <c r="C82" s="8" t="s">
        <v>110</v>
      </c>
      <c r="D82" s="7">
        <v>8</v>
      </c>
      <c r="E82" s="7" t="s">
        <v>111</v>
      </c>
      <c r="F82" s="22"/>
      <c r="G82" s="7">
        <f t="shared" si="10"/>
        <v>0</v>
      </c>
      <c r="H82" s="23"/>
    </row>
    <row r="83" spans="1:8" ht="39" thickBot="1" x14ac:dyDescent="0.25">
      <c r="A83" s="19" t="s">
        <v>100</v>
      </c>
      <c r="B83" s="22" t="s">
        <v>178</v>
      </c>
      <c r="C83" s="8" t="s">
        <v>110</v>
      </c>
      <c r="D83" s="7">
        <v>8</v>
      </c>
      <c r="E83" s="7" t="s">
        <v>111</v>
      </c>
      <c r="F83" s="22"/>
      <c r="G83" s="7">
        <f t="shared" si="10"/>
        <v>0</v>
      </c>
      <c r="H83" s="23"/>
    </row>
    <row r="84" spans="1:8" ht="26.25" thickBot="1" x14ac:dyDescent="0.25">
      <c r="A84" s="20" t="s">
        <v>101</v>
      </c>
      <c r="B84" s="21" t="s">
        <v>169</v>
      </c>
      <c r="C84" s="23"/>
      <c r="D84" s="23"/>
      <c r="E84" s="23"/>
      <c r="F84" s="23"/>
      <c r="G84" s="23"/>
      <c r="H84" s="23"/>
    </row>
    <row r="85" spans="1:8" ht="128.25" thickBot="1" x14ac:dyDescent="0.25">
      <c r="A85" s="19" t="s">
        <v>102</v>
      </c>
      <c r="B85" s="22" t="s">
        <v>176</v>
      </c>
      <c r="C85" s="8" t="s">
        <v>110</v>
      </c>
      <c r="D85" s="7">
        <v>45</v>
      </c>
      <c r="E85" s="7" t="s">
        <v>111</v>
      </c>
      <c r="F85" s="22"/>
      <c r="G85" s="7">
        <f>F85*D85</f>
        <v>0</v>
      </c>
      <c r="H85" s="23"/>
    </row>
    <row r="86" spans="1:8" ht="51.75" thickBot="1" x14ac:dyDescent="0.25">
      <c r="A86" s="19" t="s">
        <v>103</v>
      </c>
      <c r="B86" s="22" t="s">
        <v>59</v>
      </c>
      <c r="C86" s="25" t="s">
        <v>11</v>
      </c>
      <c r="D86" s="22">
        <v>1</v>
      </c>
      <c r="E86" s="22" t="s">
        <v>58</v>
      </c>
      <c r="F86" s="23"/>
      <c r="G86" s="23"/>
      <c r="H86" s="22"/>
    </row>
    <row r="87" spans="1:8" ht="179.25" thickBot="1" x14ac:dyDescent="0.25">
      <c r="A87" s="19" t="s">
        <v>104</v>
      </c>
      <c r="B87" s="22" t="s">
        <v>112</v>
      </c>
      <c r="C87" s="22" t="s">
        <v>13</v>
      </c>
      <c r="D87" s="22">
        <v>1000</v>
      </c>
      <c r="E87" s="22" t="s">
        <v>41</v>
      </c>
      <c r="F87" s="22"/>
      <c r="G87" s="7">
        <f>F87*D87</f>
        <v>0</v>
      </c>
      <c r="H87" s="23"/>
    </row>
    <row r="88" spans="1:8" ht="51.75" thickBot="1" x14ac:dyDescent="0.25">
      <c r="A88" s="20" t="s">
        <v>124</v>
      </c>
      <c r="B88" s="21" t="s">
        <v>170</v>
      </c>
      <c r="C88" s="21" t="s">
        <v>0</v>
      </c>
      <c r="D88" s="21" t="s">
        <v>113</v>
      </c>
      <c r="E88" s="21" t="s">
        <v>39</v>
      </c>
      <c r="F88" s="21" t="s">
        <v>38</v>
      </c>
      <c r="G88" s="21" t="s">
        <v>51</v>
      </c>
      <c r="H88" s="21" t="s">
        <v>37</v>
      </c>
    </row>
    <row r="89" spans="1:8" ht="39" thickBot="1" x14ac:dyDescent="0.25">
      <c r="A89" s="19" t="s">
        <v>125</v>
      </c>
      <c r="B89" s="22" t="s">
        <v>115</v>
      </c>
      <c r="C89" s="8" t="s">
        <v>110</v>
      </c>
      <c r="D89" s="7">
        <v>7</v>
      </c>
      <c r="E89" s="7" t="s">
        <v>111</v>
      </c>
      <c r="F89" s="22"/>
      <c r="G89" s="7">
        <f>D89*F89</f>
        <v>0</v>
      </c>
      <c r="H89" s="24"/>
    </row>
    <row r="90" spans="1:8" ht="51.75" thickBot="1" x14ac:dyDescent="0.25">
      <c r="A90" s="19" t="s">
        <v>126</v>
      </c>
      <c r="B90" s="22" t="s">
        <v>49</v>
      </c>
      <c r="C90" s="8" t="s">
        <v>1</v>
      </c>
      <c r="D90" s="7">
        <v>12</v>
      </c>
      <c r="E90" s="7" t="s">
        <v>40</v>
      </c>
      <c r="F90" s="22"/>
      <c r="G90" s="7">
        <f>D90*F90</f>
        <v>0</v>
      </c>
      <c r="H90" s="24"/>
    </row>
    <row r="91" spans="1:8" ht="51.75" thickBot="1" x14ac:dyDescent="0.25">
      <c r="A91" s="19" t="s">
        <v>127</v>
      </c>
      <c r="B91" s="22" t="s">
        <v>116</v>
      </c>
      <c r="C91" s="8" t="s">
        <v>1</v>
      </c>
      <c r="D91" s="7">
        <v>12</v>
      </c>
      <c r="E91" s="7" t="s">
        <v>40</v>
      </c>
      <c r="F91" s="22"/>
      <c r="G91" s="7">
        <f t="shared" ref="G91:G95" si="11">D91*F91</f>
        <v>0</v>
      </c>
      <c r="H91" s="24"/>
    </row>
    <row r="92" spans="1:8" ht="51.75" thickBot="1" x14ac:dyDescent="0.25">
      <c r="A92" s="19" t="s">
        <v>128</v>
      </c>
      <c r="B92" s="22" t="s">
        <v>50</v>
      </c>
      <c r="C92" s="8" t="s">
        <v>1</v>
      </c>
      <c r="D92" s="7">
        <v>2</v>
      </c>
      <c r="E92" s="7" t="s">
        <v>40</v>
      </c>
      <c r="F92" s="22"/>
      <c r="G92" s="7">
        <f t="shared" si="11"/>
        <v>0</v>
      </c>
      <c r="H92" s="24"/>
    </row>
    <row r="93" spans="1:8" ht="39" thickBot="1" x14ac:dyDescent="0.25">
      <c r="A93" s="19" t="s">
        <v>129</v>
      </c>
      <c r="B93" s="22" t="s">
        <v>174</v>
      </c>
      <c r="C93" s="8" t="s">
        <v>110</v>
      </c>
      <c r="D93" s="7">
        <v>2</v>
      </c>
      <c r="E93" s="7" t="s">
        <v>111</v>
      </c>
      <c r="F93" s="22"/>
      <c r="G93" s="7">
        <f t="shared" si="11"/>
        <v>0</v>
      </c>
      <c r="H93" s="24"/>
    </row>
    <row r="94" spans="1:8" ht="39" thickBot="1" x14ac:dyDescent="0.25">
      <c r="A94" s="19" t="s">
        <v>130</v>
      </c>
      <c r="B94" s="22" t="s">
        <v>123</v>
      </c>
      <c r="C94" s="8" t="s">
        <v>110</v>
      </c>
      <c r="D94" s="7">
        <v>2</v>
      </c>
      <c r="E94" s="7" t="s">
        <v>111</v>
      </c>
      <c r="F94" s="22"/>
      <c r="G94" s="7">
        <f t="shared" si="11"/>
        <v>0</v>
      </c>
      <c r="H94" s="24"/>
    </row>
    <row r="95" spans="1:8" ht="39" thickBot="1" x14ac:dyDescent="0.25">
      <c r="A95" s="19" t="s">
        <v>131</v>
      </c>
      <c r="B95" s="22" t="s">
        <v>61</v>
      </c>
      <c r="C95" s="8" t="s">
        <v>1</v>
      </c>
      <c r="D95" s="7">
        <v>5</v>
      </c>
      <c r="E95" s="7" t="s">
        <v>40</v>
      </c>
      <c r="F95" s="22"/>
      <c r="G95" s="7">
        <f t="shared" si="11"/>
        <v>0</v>
      </c>
      <c r="H95" s="24"/>
    </row>
    <row r="96" spans="1:8" ht="39" thickBot="1" x14ac:dyDescent="0.25">
      <c r="A96" s="19" t="s">
        <v>132</v>
      </c>
      <c r="B96" s="22" t="s">
        <v>117</v>
      </c>
      <c r="C96" s="8" t="s">
        <v>110</v>
      </c>
      <c r="D96" s="7">
        <v>8</v>
      </c>
      <c r="E96" s="7" t="s">
        <v>111</v>
      </c>
      <c r="F96" s="22"/>
      <c r="G96" s="7">
        <f>D96*F96</f>
        <v>0</v>
      </c>
      <c r="H96" s="24"/>
    </row>
    <row r="97" spans="1:8" ht="51.75" thickBot="1" x14ac:dyDescent="0.25">
      <c r="A97" s="19" t="s">
        <v>133</v>
      </c>
      <c r="B97" s="22" t="s">
        <v>63</v>
      </c>
      <c r="C97" s="8" t="s">
        <v>1</v>
      </c>
      <c r="D97" s="7">
        <v>12</v>
      </c>
      <c r="E97" s="7" t="s">
        <v>40</v>
      </c>
      <c r="F97" s="22"/>
      <c r="G97" s="7">
        <f>D97*F97</f>
        <v>0</v>
      </c>
      <c r="H97" s="24"/>
    </row>
    <row r="98" spans="1:8" ht="51.75" thickBot="1" x14ac:dyDescent="0.25">
      <c r="A98" s="19" t="s">
        <v>134</v>
      </c>
      <c r="B98" s="22" t="s">
        <v>118</v>
      </c>
      <c r="C98" s="8" t="s">
        <v>1</v>
      </c>
      <c r="D98" s="7">
        <v>12</v>
      </c>
      <c r="E98" s="7" t="s">
        <v>40</v>
      </c>
      <c r="F98" s="22"/>
      <c r="G98" s="7">
        <f t="shared" ref="G98:G100" si="12">D98*F98</f>
        <v>0</v>
      </c>
      <c r="H98" s="24"/>
    </row>
    <row r="99" spans="1:8" ht="51.75" thickBot="1" x14ac:dyDescent="0.25">
      <c r="A99" s="19" t="s">
        <v>135</v>
      </c>
      <c r="B99" s="22" t="s">
        <v>64</v>
      </c>
      <c r="C99" s="8" t="s">
        <v>1</v>
      </c>
      <c r="D99" s="7">
        <v>2</v>
      </c>
      <c r="E99" s="7" t="s">
        <v>40</v>
      </c>
      <c r="F99" s="22"/>
      <c r="G99" s="7">
        <f t="shared" si="12"/>
        <v>0</v>
      </c>
      <c r="H99" s="24"/>
    </row>
    <row r="100" spans="1:8" ht="39" thickBot="1" x14ac:dyDescent="0.25">
      <c r="A100" s="19" t="s">
        <v>136</v>
      </c>
      <c r="B100" s="22" t="s">
        <v>106</v>
      </c>
      <c r="C100" s="8" t="s">
        <v>1</v>
      </c>
      <c r="D100" s="7">
        <v>10</v>
      </c>
      <c r="E100" s="7" t="s">
        <v>40</v>
      </c>
      <c r="F100" s="22"/>
      <c r="G100" s="7">
        <f t="shared" si="12"/>
        <v>0</v>
      </c>
      <c r="H100" s="24"/>
    </row>
    <row r="101" spans="1:8" ht="39" thickBot="1" x14ac:dyDescent="0.25">
      <c r="A101" s="19" t="s">
        <v>137</v>
      </c>
      <c r="B101" s="22" t="s">
        <v>175</v>
      </c>
      <c r="C101" s="8" t="s">
        <v>110</v>
      </c>
      <c r="D101" s="7">
        <v>8</v>
      </c>
      <c r="E101" s="7" t="s">
        <v>111</v>
      </c>
      <c r="F101" s="22"/>
      <c r="G101" s="7">
        <f>D101*F101</f>
        <v>0</v>
      </c>
      <c r="H101" s="24"/>
    </row>
    <row r="102" spans="1:8" ht="26.25" thickBot="1" x14ac:dyDescent="0.25">
      <c r="A102" s="20" t="s">
        <v>138</v>
      </c>
      <c r="B102" s="21" t="s">
        <v>171</v>
      </c>
      <c r="C102" s="23"/>
      <c r="D102" s="23"/>
      <c r="E102" s="23"/>
      <c r="F102" s="23"/>
      <c r="G102" s="23"/>
      <c r="H102" s="23"/>
    </row>
    <row r="103" spans="1:8" ht="39" thickBot="1" x14ac:dyDescent="0.25">
      <c r="A103" s="19" t="s">
        <v>139</v>
      </c>
      <c r="B103" s="22" t="s">
        <v>52</v>
      </c>
      <c r="C103" s="8" t="s">
        <v>11</v>
      </c>
      <c r="D103" s="7">
        <v>2</v>
      </c>
      <c r="E103" s="7" t="s">
        <v>12</v>
      </c>
      <c r="F103" s="23"/>
      <c r="G103" s="23"/>
      <c r="H103" s="22"/>
    </row>
    <row r="104" spans="1:8" ht="39" thickBot="1" x14ac:dyDescent="0.25">
      <c r="A104" s="19" t="s">
        <v>140</v>
      </c>
      <c r="B104" s="22" t="s">
        <v>119</v>
      </c>
      <c r="C104" s="8" t="s">
        <v>110</v>
      </c>
      <c r="D104" s="7">
        <v>12</v>
      </c>
      <c r="E104" s="7" t="s">
        <v>111</v>
      </c>
      <c r="F104" s="22"/>
      <c r="G104" s="7">
        <f>F104*D104</f>
        <v>0</v>
      </c>
      <c r="H104" s="23"/>
    </row>
    <row r="105" spans="1:8" ht="51.75" thickBot="1" x14ac:dyDescent="0.25">
      <c r="A105" s="19" t="s">
        <v>141</v>
      </c>
      <c r="B105" s="22" t="s">
        <v>53</v>
      </c>
      <c r="C105" s="8" t="s">
        <v>1</v>
      </c>
      <c r="D105" s="7">
        <v>45</v>
      </c>
      <c r="E105" s="7" t="s">
        <v>40</v>
      </c>
      <c r="F105" s="22"/>
      <c r="G105" s="7">
        <f t="shared" ref="G105:G115" si="13">F105*D105</f>
        <v>0</v>
      </c>
      <c r="H105" s="23"/>
    </row>
    <row r="106" spans="1:8" ht="51.75" thickBot="1" x14ac:dyDescent="0.25">
      <c r="A106" s="19" t="s">
        <v>142</v>
      </c>
      <c r="B106" s="22" t="s">
        <v>120</v>
      </c>
      <c r="C106" s="8" t="s">
        <v>1</v>
      </c>
      <c r="D106" s="7">
        <v>25</v>
      </c>
      <c r="E106" s="7" t="s">
        <v>40</v>
      </c>
      <c r="F106" s="22"/>
      <c r="G106" s="7">
        <f t="shared" si="13"/>
        <v>0</v>
      </c>
      <c r="H106" s="23"/>
    </row>
    <row r="107" spans="1:8" ht="51.75" thickBot="1" x14ac:dyDescent="0.25">
      <c r="A107" s="19" t="s">
        <v>143</v>
      </c>
      <c r="B107" s="22" t="s">
        <v>54</v>
      </c>
      <c r="C107" s="8" t="s">
        <v>1</v>
      </c>
      <c r="D107" s="7">
        <v>2</v>
      </c>
      <c r="E107" s="7" t="s">
        <v>40</v>
      </c>
      <c r="F107" s="22"/>
      <c r="G107" s="7">
        <f t="shared" si="13"/>
        <v>0</v>
      </c>
      <c r="H107" s="23"/>
    </row>
    <row r="108" spans="1:8" ht="39" thickBot="1" x14ac:dyDescent="0.25">
      <c r="A108" s="19" t="s">
        <v>144</v>
      </c>
      <c r="B108" s="22" t="s">
        <v>121</v>
      </c>
      <c r="C108" s="8" t="s">
        <v>110</v>
      </c>
      <c r="D108" s="7">
        <v>3</v>
      </c>
      <c r="E108" s="7" t="s">
        <v>111</v>
      </c>
      <c r="F108" s="22"/>
      <c r="G108" s="7">
        <f t="shared" si="13"/>
        <v>0</v>
      </c>
      <c r="H108" s="23"/>
    </row>
    <row r="109" spans="1:8" ht="51.75" thickBot="1" x14ac:dyDescent="0.25">
      <c r="A109" s="19" t="s">
        <v>145</v>
      </c>
      <c r="B109" s="22" t="s">
        <v>55</v>
      </c>
      <c r="C109" s="8" t="s">
        <v>1</v>
      </c>
      <c r="D109" s="7">
        <v>15</v>
      </c>
      <c r="E109" s="7" t="s">
        <v>40</v>
      </c>
      <c r="F109" s="22"/>
      <c r="G109" s="7">
        <f t="shared" si="13"/>
        <v>0</v>
      </c>
      <c r="H109" s="23"/>
    </row>
    <row r="110" spans="1:8" ht="51.75" thickBot="1" x14ac:dyDescent="0.25">
      <c r="A110" s="19" t="s">
        <v>146</v>
      </c>
      <c r="B110" s="22" t="s">
        <v>122</v>
      </c>
      <c r="C110" s="8" t="s">
        <v>1</v>
      </c>
      <c r="D110" s="7">
        <v>4</v>
      </c>
      <c r="E110" s="7" t="s">
        <v>40</v>
      </c>
      <c r="F110" s="22"/>
      <c r="G110" s="7">
        <f t="shared" si="13"/>
        <v>0</v>
      </c>
      <c r="H110" s="23"/>
    </row>
    <row r="111" spans="1:8" ht="51.75" thickBot="1" x14ac:dyDescent="0.25">
      <c r="A111" s="19" t="s">
        <v>147</v>
      </c>
      <c r="B111" s="22" t="s">
        <v>56</v>
      </c>
      <c r="C111" s="8" t="s">
        <v>1</v>
      </c>
      <c r="D111" s="7">
        <v>1</v>
      </c>
      <c r="E111" s="7" t="s">
        <v>40</v>
      </c>
      <c r="F111" s="22"/>
      <c r="G111" s="7">
        <f t="shared" si="13"/>
        <v>0</v>
      </c>
      <c r="H111" s="23"/>
    </row>
    <row r="112" spans="1:8" ht="39" thickBot="1" x14ac:dyDescent="0.25">
      <c r="A112" s="19" t="s">
        <v>148</v>
      </c>
      <c r="B112" s="22" t="s">
        <v>174</v>
      </c>
      <c r="C112" s="8" t="s">
        <v>110</v>
      </c>
      <c r="D112" s="7">
        <v>3</v>
      </c>
      <c r="E112" s="7" t="s">
        <v>111</v>
      </c>
      <c r="F112" s="22"/>
      <c r="G112" s="7">
        <f t="shared" si="13"/>
        <v>0</v>
      </c>
      <c r="H112" s="23"/>
    </row>
    <row r="113" spans="1:8" ht="39" thickBot="1" x14ac:dyDescent="0.25">
      <c r="A113" s="19" t="s">
        <v>149</v>
      </c>
      <c r="B113" s="22" t="s">
        <v>123</v>
      </c>
      <c r="C113" s="8" t="s">
        <v>110</v>
      </c>
      <c r="D113" s="7">
        <v>2</v>
      </c>
      <c r="E113" s="7" t="s">
        <v>111</v>
      </c>
      <c r="F113" s="22"/>
      <c r="G113" s="7">
        <f t="shared" si="13"/>
        <v>0</v>
      </c>
      <c r="H113" s="23"/>
    </row>
    <row r="114" spans="1:8" ht="39" thickBot="1" x14ac:dyDescent="0.25">
      <c r="A114" s="19" t="s">
        <v>150</v>
      </c>
      <c r="B114" s="22" t="s">
        <v>61</v>
      </c>
      <c r="C114" s="8" t="s">
        <v>1</v>
      </c>
      <c r="D114" s="7">
        <v>4</v>
      </c>
      <c r="E114" s="7" t="s">
        <v>40</v>
      </c>
      <c r="F114" s="22"/>
      <c r="G114" s="7">
        <f t="shared" si="13"/>
        <v>0</v>
      </c>
      <c r="H114" s="23"/>
    </row>
    <row r="115" spans="1:8" ht="39" thickBot="1" x14ac:dyDescent="0.25">
      <c r="A115" s="19" t="s">
        <v>151</v>
      </c>
      <c r="B115" s="22" t="s">
        <v>177</v>
      </c>
      <c r="C115" s="8" t="s">
        <v>110</v>
      </c>
      <c r="D115" s="7">
        <v>4</v>
      </c>
      <c r="E115" s="7" t="s">
        <v>111</v>
      </c>
      <c r="F115" s="22"/>
      <c r="G115" s="7">
        <f t="shared" si="13"/>
        <v>0</v>
      </c>
      <c r="H115" s="23"/>
    </row>
    <row r="116" spans="1:8" ht="39" thickBot="1" x14ac:dyDescent="0.25">
      <c r="A116" s="19" t="s">
        <v>152</v>
      </c>
      <c r="B116" s="22" t="s">
        <v>106</v>
      </c>
      <c r="C116" s="8" t="s">
        <v>1</v>
      </c>
      <c r="D116" s="7">
        <v>12</v>
      </c>
      <c r="E116" s="7" t="s">
        <v>40</v>
      </c>
      <c r="F116" s="22"/>
      <c r="G116" s="7">
        <f t="shared" ref="G116" si="14">D116*F116</f>
        <v>0</v>
      </c>
      <c r="H116" s="24"/>
    </row>
    <row r="117" spans="1:8" ht="26.25" thickBot="1" x14ac:dyDescent="0.25">
      <c r="A117" s="20" t="s">
        <v>153</v>
      </c>
      <c r="B117" s="21" t="s">
        <v>172</v>
      </c>
      <c r="C117" s="23"/>
      <c r="D117" s="23"/>
      <c r="E117" s="23"/>
      <c r="F117" s="23"/>
      <c r="G117" s="23"/>
      <c r="H117" s="23"/>
    </row>
    <row r="118" spans="1:8" ht="64.5" thickBot="1" x14ac:dyDescent="0.25">
      <c r="A118" s="19" t="s">
        <v>154</v>
      </c>
      <c r="B118" s="22" t="s">
        <v>57</v>
      </c>
      <c r="C118" s="8" t="s">
        <v>1</v>
      </c>
      <c r="D118" s="7">
        <v>35</v>
      </c>
      <c r="E118" s="7" t="s">
        <v>111</v>
      </c>
      <c r="F118" s="22"/>
      <c r="G118" s="7">
        <f>F118*D118</f>
        <v>0</v>
      </c>
      <c r="H118" s="23"/>
    </row>
    <row r="119" spans="1:8" ht="102.75" thickBot="1" x14ac:dyDescent="0.25">
      <c r="A119" s="19" t="s">
        <v>155</v>
      </c>
      <c r="B119" s="22" t="s">
        <v>62</v>
      </c>
      <c r="C119" s="8" t="s">
        <v>1</v>
      </c>
      <c r="D119" s="7">
        <v>45</v>
      </c>
      <c r="E119" s="7" t="s">
        <v>40</v>
      </c>
      <c r="F119" s="22"/>
      <c r="G119" s="7">
        <f t="shared" ref="G119:G121" si="15">F119*D119</f>
        <v>0</v>
      </c>
      <c r="H119" s="23"/>
    </row>
    <row r="120" spans="1:8" ht="39" thickBot="1" x14ac:dyDescent="0.25">
      <c r="A120" s="19" t="s">
        <v>156</v>
      </c>
      <c r="B120" s="22" t="s">
        <v>123</v>
      </c>
      <c r="C120" s="8" t="s">
        <v>110</v>
      </c>
      <c r="D120" s="7">
        <v>8</v>
      </c>
      <c r="E120" s="7" t="s">
        <v>111</v>
      </c>
      <c r="F120" s="22"/>
      <c r="G120" s="7">
        <f t="shared" si="15"/>
        <v>0</v>
      </c>
      <c r="H120" s="23"/>
    </row>
    <row r="121" spans="1:8" ht="39" thickBot="1" x14ac:dyDescent="0.25">
      <c r="A121" s="19" t="s">
        <v>157</v>
      </c>
      <c r="B121" s="22" t="s">
        <v>179</v>
      </c>
      <c r="C121" s="8" t="s">
        <v>110</v>
      </c>
      <c r="D121" s="7">
        <v>8</v>
      </c>
      <c r="E121" s="7" t="s">
        <v>111</v>
      </c>
      <c r="F121" s="22"/>
      <c r="G121" s="7">
        <f t="shared" si="15"/>
        <v>0</v>
      </c>
      <c r="H121" s="23"/>
    </row>
    <row r="122" spans="1:8" ht="26.25" thickBot="1" x14ac:dyDescent="0.25">
      <c r="A122" s="20" t="s">
        <v>158</v>
      </c>
      <c r="B122" s="21" t="s">
        <v>173</v>
      </c>
      <c r="C122" s="23"/>
      <c r="D122" s="23"/>
      <c r="E122" s="23"/>
      <c r="F122" s="23"/>
      <c r="G122" s="23"/>
      <c r="H122" s="23"/>
    </row>
    <row r="123" spans="1:8" ht="128.25" thickBot="1" x14ac:dyDescent="0.25">
      <c r="A123" s="19" t="s">
        <v>160</v>
      </c>
      <c r="B123" s="22" t="s">
        <v>176</v>
      </c>
      <c r="C123" s="8" t="s">
        <v>110</v>
      </c>
      <c r="D123" s="7">
        <v>45</v>
      </c>
      <c r="E123" s="7" t="s">
        <v>111</v>
      </c>
      <c r="F123" s="22"/>
      <c r="G123" s="7">
        <f>F123*D123</f>
        <v>0</v>
      </c>
      <c r="H123" s="23"/>
    </row>
    <row r="124" spans="1:8" ht="51.75" thickBot="1" x14ac:dyDescent="0.25">
      <c r="A124" s="19" t="s">
        <v>159</v>
      </c>
      <c r="B124" s="22" t="s">
        <v>59</v>
      </c>
      <c r="C124" s="8" t="s">
        <v>11</v>
      </c>
      <c r="D124" s="22">
        <v>1</v>
      </c>
      <c r="E124" s="22" t="s">
        <v>58</v>
      </c>
      <c r="F124" s="23"/>
      <c r="G124" s="23"/>
      <c r="H124" s="22"/>
    </row>
    <row r="125" spans="1:8" ht="179.25" thickBot="1" x14ac:dyDescent="0.25">
      <c r="A125" s="19" t="s">
        <v>161</v>
      </c>
      <c r="B125" s="22" t="s">
        <v>112</v>
      </c>
      <c r="C125" s="22" t="s">
        <v>13</v>
      </c>
      <c r="D125" s="22">
        <v>1000</v>
      </c>
      <c r="E125" s="22" t="s">
        <v>41</v>
      </c>
      <c r="F125" s="22"/>
      <c r="G125" s="7">
        <f>F125*D125</f>
        <v>0</v>
      </c>
      <c r="H125" s="23"/>
    </row>
    <row r="126" spans="1:8" ht="27.75" customHeight="1" x14ac:dyDescent="0.2">
      <c r="A126" s="9"/>
      <c r="E126" s="37" t="s">
        <v>42</v>
      </c>
      <c r="F126" s="38"/>
      <c r="G126" s="32">
        <f>SUM(G13:G125)</f>
        <v>0</v>
      </c>
      <c r="H126" s="33"/>
    </row>
    <row r="127" spans="1:8" ht="27" customHeight="1" x14ac:dyDescent="0.2">
      <c r="A127" s="9"/>
      <c r="E127" s="37" t="s">
        <v>43</v>
      </c>
      <c r="F127" s="38"/>
      <c r="G127" s="30">
        <f>SUM(H13:H125)</f>
        <v>0</v>
      </c>
      <c r="H127" s="31"/>
    </row>
    <row r="128" spans="1:8" ht="68.25" customHeight="1" x14ac:dyDescent="0.2">
      <c r="A128" s="9"/>
      <c r="E128" s="39" t="s">
        <v>60</v>
      </c>
      <c r="F128" s="40"/>
      <c r="G128" s="30">
        <f>G127+G126</f>
        <v>0</v>
      </c>
      <c r="H128" s="31"/>
    </row>
    <row r="129" spans="1:6" x14ac:dyDescent="0.2">
      <c r="A129" s="2"/>
      <c r="E129" s="29"/>
      <c r="F129" s="29"/>
    </row>
    <row r="130" spans="1:6" x14ac:dyDescent="0.2">
      <c r="A130" s="2"/>
    </row>
    <row r="131" spans="1:6" x14ac:dyDescent="0.2">
      <c r="A131" s="2"/>
    </row>
    <row r="132" spans="1:6" x14ac:dyDescent="0.2">
      <c r="A132" s="2"/>
    </row>
    <row r="133" spans="1:6" x14ac:dyDescent="0.2">
      <c r="A133" s="2"/>
    </row>
    <row r="134" spans="1:6" x14ac:dyDescent="0.2">
      <c r="A134" s="2"/>
    </row>
    <row r="135" spans="1:6" x14ac:dyDescent="0.2">
      <c r="A135" s="2"/>
    </row>
    <row r="136" spans="1:6" x14ac:dyDescent="0.2">
      <c r="A136" s="2"/>
    </row>
    <row r="137" spans="1:6" x14ac:dyDescent="0.2">
      <c r="A137" s="2"/>
    </row>
    <row r="138" spans="1:6" x14ac:dyDescent="0.2">
      <c r="A138" s="2"/>
    </row>
    <row r="139" spans="1:6" x14ac:dyDescent="0.2">
      <c r="A139" s="2"/>
    </row>
    <row r="140" spans="1:6" x14ac:dyDescent="0.2">
      <c r="A140" s="2"/>
    </row>
    <row r="141" spans="1:6" x14ac:dyDescent="0.2">
      <c r="A141" s="2"/>
    </row>
    <row r="142" spans="1:6" x14ac:dyDescent="0.2">
      <c r="A142" s="2"/>
    </row>
    <row r="143" spans="1:6" x14ac:dyDescent="0.2">
      <c r="A143" s="2"/>
    </row>
    <row r="144" spans="1:6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ht="25.5" customHeight="1" x14ac:dyDescent="0.2">
      <c r="A201" s="2"/>
    </row>
    <row r="202" spans="1:1" ht="23.25" customHeight="1" x14ac:dyDescent="0.2">
      <c r="A202" s="2"/>
    </row>
    <row r="203" spans="1:1" ht="59.25" customHeight="1" x14ac:dyDescent="0.2">
      <c r="A203" s="2"/>
    </row>
    <row r="268" spans="1:9" x14ac:dyDescent="0.2">
      <c r="A268" s="2"/>
      <c r="H268" s="26"/>
      <c r="I268" s="2"/>
    </row>
    <row r="269" spans="1:9" x14ac:dyDescent="0.2">
      <c r="A269" s="2"/>
      <c r="H269" s="26"/>
      <c r="I269" s="2"/>
    </row>
    <row r="270" spans="1:9" x14ac:dyDescent="0.2">
      <c r="A270" s="2"/>
      <c r="H270" s="26"/>
      <c r="I270" s="2"/>
    </row>
    <row r="271" spans="1:9" x14ac:dyDescent="0.2">
      <c r="A271" s="2"/>
      <c r="H271" s="26"/>
      <c r="I271" s="2"/>
    </row>
    <row r="272" spans="1:9" x14ac:dyDescent="0.2">
      <c r="A272" s="2"/>
      <c r="H272" s="26"/>
      <c r="I272" s="2"/>
    </row>
    <row r="273" spans="1:9" x14ac:dyDescent="0.2">
      <c r="A273" s="2"/>
      <c r="H273" s="26"/>
      <c r="I273" s="2"/>
    </row>
    <row r="274" spans="1:9" x14ac:dyDescent="0.2">
      <c r="A274" s="2"/>
      <c r="H274" s="26"/>
      <c r="I274" s="2"/>
    </row>
    <row r="275" spans="1:9" x14ac:dyDescent="0.2">
      <c r="A275" s="2"/>
      <c r="H275" s="26"/>
      <c r="I275" s="2"/>
    </row>
    <row r="276" spans="1:9" x14ac:dyDescent="0.2">
      <c r="A276" s="2"/>
      <c r="H276" s="26"/>
      <c r="I276" s="2"/>
    </row>
    <row r="277" spans="1:9" x14ac:dyDescent="0.2">
      <c r="A277" s="2"/>
      <c r="H277" s="26"/>
      <c r="I277" s="2"/>
    </row>
    <row r="278" spans="1:9" x14ac:dyDescent="0.2">
      <c r="A278" s="2"/>
      <c r="H278" s="26"/>
      <c r="I278" s="2"/>
    </row>
    <row r="279" spans="1:9" x14ac:dyDescent="0.2">
      <c r="A279" s="2"/>
      <c r="H279" s="26"/>
      <c r="I279" s="2"/>
    </row>
    <row r="280" spans="1:9" x14ac:dyDescent="0.2">
      <c r="A280" s="2"/>
      <c r="H280" s="26"/>
      <c r="I280" s="2"/>
    </row>
    <row r="281" spans="1:9" x14ac:dyDescent="0.2">
      <c r="A281" s="2"/>
      <c r="H281" s="26"/>
      <c r="I281" s="2"/>
    </row>
    <row r="282" spans="1:9" x14ac:dyDescent="0.2">
      <c r="A282" s="2"/>
      <c r="H282" s="26"/>
      <c r="I282" s="2"/>
    </row>
    <row r="283" spans="1:9" x14ac:dyDescent="0.2">
      <c r="A283" s="2"/>
      <c r="H283" s="26"/>
      <c r="I283" s="2"/>
    </row>
    <row r="284" spans="1:9" x14ac:dyDescent="0.2">
      <c r="A284" s="2"/>
      <c r="H284" s="26"/>
      <c r="I284" s="2"/>
    </row>
    <row r="285" spans="1:9" x14ac:dyDescent="0.2">
      <c r="A285" s="2"/>
      <c r="H285" s="26"/>
      <c r="I285" s="2"/>
    </row>
    <row r="286" spans="1:9" x14ac:dyDescent="0.2">
      <c r="A286" s="2"/>
      <c r="H286" s="26"/>
      <c r="I286" s="2"/>
    </row>
    <row r="287" spans="1:9" x14ac:dyDescent="0.2">
      <c r="A287" s="2"/>
      <c r="H287" s="26"/>
      <c r="I287" s="2"/>
    </row>
    <row r="304" spans="10:10" x14ac:dyDescent="0.2">
      <c r="J304" s="10"/>
    </row>
    <row r="305" spans="1:13" x14ac:dyDescent="0.2">
      <c r="J305" s="10"/>
    </row>
    <row r="306" spans="1:13" s="4" customFormat="1" x14ac:dyDescent="0.25">
      <c r="A306" s="3"/>
      <c r="I306" s="27"/>
      <c r="J306" s="11"/>
    </row>
    <row r="307" spans="1:13" s="4" customFormat="1" x14ac:dyDescent="0.25">
      <c r="A307" s="3"/>
      <c r="I307" s="27"/>
      <c r="J307" s="11"/>
    </row>
    <row r="308" spans="1:13" s="4" customFormat="1" x14ac:dyDescent="0.25">
      <c r="A308" s="3"/>
      <c r="I308" s="27"/>
      <c r="J308" s="11"/>
    </row>
    <row r="309" spans="1:13" s="4" customFormat="1" x14ac:dyDescent="0.25">
      <c r="A309" s="3"/>
      <c r="I309" s="27"/>
      <c r="J309" s="11"/>
    </row>
    <row r="310" spans="1:13" s="4" customFormat="1" x14ac:dyDescent="0.25">
      <c r="A310" s="3"/>
      <c r="I310" s="27"/>
      <c r="J310" s="11"/>
    </row>
    <row r="311" spans="1:13" s="4" customFormat="1" x14ac:dyDescent="0.25">
      <c r="A311" s="3"/>
      <c r="I311" s="27"/>
      <c r="J311" s="11"/>
    </row>
    <row r="312" spans="1:13" s="4" customFormat="1" x14ac:dyDescent="0.25">
      <c r="A312" s="3"/>
      <c r="I312" s="27"/>
      <c r="J312" s="11"/>
      <c r="K312" s="11"/>
      <c r="L312" s="11"/>
      <c r="M312" s="11"/>
    </row>
    <row r="313" spans="1:13" s="4" customFormat="1" x14ac:dyDescent="0.25">
      <c r="A313" s="3"/>
      <c r="I313" s="27"/>
      <c r="J313" s="11"/>
      <c r="K313" s="11"/>
      <c r="L313" s="11"/>
      <c r="M313" s="11"/>
    </row>
    <row r="314" spans="1:13" s="4" customFormat="1" x14ac:dyDescent="0.25">
      <c r="A314" s="3"/>
      <c r="I314" s="27"/>
      <c r="J314" s="11"/>
      <c r="K314" s="11"/>
      <c r="L314" s="11"/>
      <c r="M314" s="11"/>
    </row>
    <row r="315" spans="1:13" x14ac:dyDescent="0.2">
      <c r="J315" s="10"/>
      <c r="K315" s="10"/>
      <c r="L315" s="10"/>
      <c r="M315" s="10"/>
    </row>
    <row r="316" spans="1:13" x14ac:dyDescent="0.2">
      <c r="J316" s="10"/>
      <c r="K316" s="10"/>
      <c r="L316" s="10"/>
      <c r="M316" s="10"/>
    </row>
    <row r="317" spans="1:13" x14ac:dyDescent="0.2">
      <c r="J317" s="10"/>
      <c r="K317" s="10"/>
      <c r="L317" s="10"/>
      <c r="M317" s="10"/>
    </row>
    <row r="318" spans="1:13" x14ac:dyDescent="0.2">
      <c r="J318" s="10"/>
      <c r="K318" s="10"/>
      <c r="L318" s="10"/>
      <c r="M318" s="10"/>
    </row>
    <row r="319" spans="1:13" x14ac:dyDescent="0.2">
      <c r="J319" s="10"/>
      <c r="K319" s="10"/>
      <c r="L319" s="10"/>
      <c r="M319" s="10"/>
    </row>
    <row r="320" spans="1:13" x14ac:dyDescent="0.2">
      <c r="J320" s="10"/>
      <c r="K320" s="10"/>
      <c r="L320" s="10"/>
      <c r="M320" s="10"/>
    </row>
    <row r="321" spans="1:13" s="6" customFormat="1" ht="91.5" customHeight="1" x14ac:dyDescent="0.25">
      <c r="A321" s="5"/>
      <c r="I321" s="28"/>
      <c r="J321" s="13"/>
      <c r="K321" s="12"/>
      <c r="L321" s="12"/>
      <c r="M321" s="13"/>
    </row>
    <row r="322" spans="1:13" x14ac:dyDescent="0.2">
      <c r="K322" s="17"/>
      <c r="L322" s="17"/>
      <c r="M322" s="10"/>
    </row>
    <row r="323" spans="1:13" x14ac:dyDescent="0.2">
      <c r="K323" s="17"/>
      <c r="L323" s="17"/>
      <c r="M323" s="10"/>
    </row>
    <row r="324" spans="1:13" x14ac:dyDescent="0.2">
      <c r="K324" s="17"/>
      <c r="L324" s="17"/>
      <c r="M324" s="10"/>
    </row>
    <row r="325" spans="1:13" x14ac:dyDescent="0.2">
      <c r="K325" s="17"/>
      <c r="L325" s="17"/>
      <c r="M325" s="10"/>
    </row>
    <row r="326" spans="1:13" x14ac:dyDescent="0.2">
      <c r="K326" s="17"/>
      <c r="L326" s="17"/>
      <c r="M326" s="10"/>
    </row>
    <row r="327" spans="1:13" x14ac:dyDescent="0.2">
      <c r="K327" s="17"/>
      <c r="L327" s="17"/>
      <c r="M327" s="10"/>
    </row>
    <row r="328" spans="1:13" x14ac:dyDescent="0.2">
      <c r="K328" s="17"/>
      <c r="L328" s="17"/>
      <c r="M328" s="10"/>
    </row>
    <row r="329" spans="1:13" x14ac:dyDescent="0.2">
      <c r="K329" s="17"/>
      <c r="L329" s="17"/>
      <c r="M329" s="10"/>
    </row>
    <row r="330" spans="1:13" x14ac:dyDescent="0.2">
      <c r="K330" s="17"/>
      <c r="L330" s="17"/>
      <c r="M330" s="10"/>
    </row>
    <row r="331" spans="1:13" x14ac:dyDescent="0.2">
      <c r="K331" s="10"/>
      <c r="L331" s="10"/>
      <c r="M331" s="10"/>
    </row>
    <row r="332" spans="1:13" x14ac:dyDescent="0.2">
      <c r="K332" s="10"/>
      <c r="L332" s="10"/>
      <c r="M332" s="10"/>
    </row>
    <row r="333" spans="1:13" x14ac:dyDescent="0.2">
      <c r="K333" s="10"/>
      <c r="L333" s="10"/>
      <c r="M333" s="10"/>
    </row>
    <row r="334" spans="1:13" x14ac:dyDescent="0.2">
      <c r="K334" s="10"/>
      <c r="L334" s="10"/>
      <c r="M334" s="10"/>
    </row>
    <row r="335" spans="1:13" x14ac:dyDescent="0.2">
      <c r="K335" s="10"/>
      <c r="L335" s="10"/>
      <c r="M335" s="10"/>
    </row>
    <row r="336" spans="1:13" x14ac:dyDescent="0.2">
      <c r="K336" s="10"/>
      <c r="L336" s="10"/>
      <c r="M336" s="10"/>
    </row>
    <row r="337" spans="11:13" x14ac:dyDescent="0.2">
      <c r="K337" s="10"/>
      <c r="L337" s="10"/>
      <c r="M337" s="10"/>
    </row>
    <row r="338" spans="11:13" x14ac:dyDescent="0.2">
      <c r="K338" s="10"/>
      <c r="L338" s="10"/>
      <c r="M338" s="10"/>
    </row>
    <row r="339" spans="11:13" x14ac:dyDescent="0.2">
      <c r="K339" s="10"/>
      <c r="L339" s="10"/>
      <c r="M339" s="10"/>
    </row>
    <row r="340" spans="11:13" x14ac:dyDescent="0.2">
      <c r="K340" s="10"/>
      <c r="L340" s="10"/>
      <c r="M340" s="10"/>
    </row>
  </sheetData>
  <mergeCells count="7">
    <mergeCell ref="G128:H128"/>
    <mergeCell ref="G127:H127"/>
    <mergeCell ref="G126:H126"/>
    <mergeCell ref="B2:B4"/>
    <mergeCell ref="E126:F126"/>
    <mergeCell ref="E127:F127"/>
    <mergeCell ref="E128:F1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ENEA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Magdziarz Mateusz</dc:creator>
  <cp:lastModifiedBy>Magdziarz Mateusz</cp:lastModifiedBy>
  <dcterms:created xsi:type="dcterms:W3CDTF">2022-09-01T07:21:36Z</dcterms:created>
  <dcterms:modified xsi:type="dcterms:W3CDTF">2024-08-09T10:09:39Z</dcterms:modified>
</cp:coreProperties>
</file>