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z.piatek\Desktop\badania rynku\Materiały eksploatacyjne\duże 2023\Urządzenia\"/>
    </mc:Choice>
  </mc:AlternateContent>
  <bookViews>
    <workbookView xWindow="0" yWindow="0" windowWidth="14370" windowHeight="3540"/>
  </bookViews>
  <sheets>
    <sheet name="Zadanie 5" sheetId="6" r:id="rId1"/>
    <sheet name="Zadanie 6" sheetId="7" r:id="rId2"/>
  </sheets>
  <definedNames>
    <definedName name="Nakrętka_M16_sześciokąt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I17" i="6"/>
  <c r="G18" i="6"/>
  <c r="I18" i="6" s="1"/>
  <c r="G19" i="6" l="1"/>
  <c r="I19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G3" i="6"/>
  <c r="I3" i="6" s="1"/>
  <c r="G2" i="6"/>
  <c r="G20" i="6" s="1"/>
  <c r="I2" i="6" l="1"/>
  <c r="I20" i="6" s="1"/>
  <c r="G21" i="7"/>
  <c r="G20" i="7"/>
  <c r="I20" i="7" s="1"/>
  <c r="G19" i="7"/>
  <c r="I19" i="7" s="1"/>
  <c r="G18" i="7"/>
  <c r="I18" i="7" s="1"/>
  <c r="I17" i="7"/>
  <c r="G17" i="7"/>
  <c r="G16" i="7"/>
  <c r="I16" i="7" s="1"/>
  <c r="G15" i="7"/>
  <c r="I15" i="7" s="1"/>
  <c r="G14" i="7"/>
  <c r="I14" i="7" s="1"/>
  <c r="I13" i="7"/>
  <c r="G13" i="7"/>
  <c r="G12" i="7"/>
  <c r="I12" i="7" s="1"/>
  <c r="G11" i="7"/>
  <c r="I11" i="7" s="1"/>
  <c r="G10" i="7"/>
  <c r="I10" i="7" s="1"/>
  <c r="I9" i="7"/>
  <c r="G9" i="7"/>
  <c r="G8" i="7"/>
  <c r="I8" i="7" s="1"/>
  <c r="G7" i="7"/>
  <c r="I7" i="7" s="1"/>
  <c r="G6" i="7"/>
  <c r="I6" i="7" s="1"/>
  <c r="I5" i="7"/>
  <c r="G5" i="7"/>
  <c r="G4" i="7"/>
  <c r="I4" i="7" s="1"/>
  <c r="G3" i="7"/>
  <c r="I3" i="7" s="1"/>
  <c r="G2" i="7"/>
  <c r="I2" i="7" l="1"/>
  <c r="I21" i="7" s="1"/>
</calcChain>
</file>

<file path=xl/sharedStrings.xml><?xml version="1.0" encoding="utf-8"?>
<sst xmlns="http://schemas.openxmlformats.org/spreadsheetml/2006/main" count="141" uniqueCount="89">
  <si>
    <t>szt.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</si>
  <si>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</si>
  <si>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</si>
  <si>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</si>
  <si>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</si>
  <si>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</si>
  <si>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</si>
  <si>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</si>
  <si>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</si>
  <si>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</si>
  <si>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</si>
  <si>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</si>
  <si>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</si>
  <si>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</si>
  <si>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</si>
  <si>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</si>
  <si>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</si>
  <si>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</si>
  <si>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Zadanie nr 5: Urządzenia</t>
  </si>
  <si>
    <t xml:space="preserve">Prostownik serwisowy </t>
  </si>
  <si>
    <r>
      <t xml:space="preserve">Zakres regulacji napięć ładowania: 14…120V co 1 V, zakres regulacji prądu ładowania 5…40A co 1 A, maksymalna moc 3000W, dopasowanie mocy do agregatu 1000W do 3000W co 100W, maksymalny prąd przy napięciu 40A@75V, 27A@110V, charakterystyka ładowania UI. Obudowa ochronna IP-20, chłodzenie wymuszone sterowane elektrycznie, wyświetlacz LCD, sygnalizacja LED, przewód zasilający 230V z wtyczką, przewody bateryjne 10mm2 + krokodyle. Prostownik posiada elektroniczne zabezpieczenie przed odwrotnym podłączeniem baterii
</t>
    </r>
    <r>
      <rPr>
        <b/>
        <sz val="12"/>
        <rFont val="Calibri"/>
        <family val="2"/>
        <charset val="238"/>
        <scheme val="minor"/>
      </rPr>
      <t>Proponowany model: Traction LP110V/25A</t>
    </r>
  </si>
  <si>
    <t xml:space="preserve">Multimetr ręczny </t>
  </si>
  <si>
    <r>
      <t xml:space="preserve">5 funkcji, wyświetlacz LCD, Test ciągłości obwodu 0-50 Ω, Test przewodzenia, Pomiar napięcia przemiennego 0-300 V a.c., Pomiar napięcia stałego 0-300 V d.c., Prąd stały 0-10 A, Pomiar rezystancji 0-40 MΩ, Test diody, Prąd przemienny 0-10 A, Pomiar pojemności 0-100 µF,  Pomiar częstotliwości 200 kHz, Pomiar temperatury -20 ~ +1000 ˚C, Częstotliwość próbkowania 2-3 razy na sekundę, Automatyczny zakres pomiaru, Pomiar współczynnika wypełnienia 5 ÷ 95 %, Poziom dźwięku 3.5 ÷ 100 dB
</t>
    </r>
    <r>
      <rPr>
        <b/>
        <sz val="12"/>
        <rFont val="Calibri"/>
        <family val="2"/>
        <charset val="238"/>
        <scheme val="minor"/>
      </rPr>
      <t>Proponowany model: Yato YT-73087</t>
    </r>
  </si>
  <si>
    <t xml:space="preserve">Tachometr laserowy </t>
  </si>
  <si>
    <r>
      <t xml:space="preserve">Ręczny prędkościomierz do 99 999 obr.min  tryb automatyczny tryb MAX/MIN/AVG podświetlany wyświetlacz LCD  funkcja zatrzymania danych, Dokładność pomiaru ± 0,02% + 1 cyfra, Odległość pomiaru 50 ... 500 mm Pomiar obszar 2,5 ... 99 999 obr./min (RPM)
</t>
    </r>
    <r>
      <rPr>
        <b/>
        <sz val="12"/>
        <rFont val="Calibri"/>
        <family val="2"/>
        <charset val="238"/>
        <scheme val="minor"/>
      </rPr>
      <t>Proponowany model: PCE-DT 50</t>
    </r>
  </si>
  <si>
    <t>Ładowarka baterii Milwaukee M12-18FC</t>
  </si>
  <si>
    <r>
      <t xml:space="preserve">
</t>
    </r>
    <r>
      <rPr>
        <b/>
        <sz val="12"/>
        <rFont val="Calibri"/>
        <family val="2"/>
        <charset val="238"/>
        <scheme val="minor"/>
      </rPr>
      <t>Model: M12-18FC</t>
    </r>
  </si>
  <si>
    <t>Bateria Milwaukee 8A do 
ładowarki M12-18FC</t>
  </si>
  <si>
    <t>Klatka do pompowania kół 
ciężarowcyh</t>
  </si>
  <si>
    <r>
      <t xml:space="preserve">Profesjonalny kosz do bezpiecznego pompowania kół samochodów ciężarowych dętkowych i bezdętkowych. Zabezpieczająca pracowników warsztatów wulkanizacyjnych przed skutkami ewentualnego wybuchu opony lub felgi. Klatka koszazbudowana z materiałów wysokiej jakości i wytrzymałości, dodatkowo pokryta  wytrzymałą siatką stalową o drobnych oczkach (10×10 mm), która dodatkowo zabezpiecza pracownika, przed uszkodzeniami ciała spowodowanymi małymi odłamkami. Posiadający certyfikaty wymagane w krajach Unii Europejskiej. Do stosowania zarówno w terenie otwartym, jak i wewnątrz pomieszczeń.  Maksymalne ciśnienie: 12 bar, Wymiary dł. x szer. x wys.: 1300 x 650 x 1300 mm, Szerokość drzwi: 650 mm
</t>
    </r>
    <r>
      <rPr>
        <b/>
        <sz val="12"/>
        <color theme="1"/>
        <rFont val="Calibri"/>
        <family val="2"/>
        <charset val="238"/>
        <scheme val="minor"/>
      </rPr>
      <t>Proponowany model: Coton 923-1200</t>
    </r>
  </si>
  <si>
    <t>Enerpac HA7206, 1,8 m</t>
  </si>
  <si>
    <t>Enerpac RRH1508</t>
  </si>
  <si>
    <t xml:space="preserve">Enerpac HA7206, 1,8 m, Termoplastyczny wysokociśnieniowy wąż hydrauliczny, średnica wewnętrzna 6,4 mm
</t>
  </si>
  <si>
    <t xml:space="preserve">Enerpac RRH1508, ładowność 150 ton, skok 8,00 skoku, dwustronnego działania, siłownik hydrauliczny z wydrążonym tłokiem
</t>
  </si>
  <si>
    <t>Enerpac C604</t>
  </si>
  <si>
    <t>Enerpac C604, Złącze hydrauliczne o dużym przepływie, kompletny zestaw</t>
  </si>
  <si>
    <t xml:space="preserve">INFLATOR ZBIORNIK 
CIŚNIENIOWY 20L DO 
POMPOWANIA KÓŁ </t>
  </si>
  <si>
    <r>
      <t xml:space="preserve">Pojemność 20 l, ciśnienie robocze 10 Bar, Stosowany do opony o rozmiarach do 24,5", Wyposażony jest w zawór bezpieczeństwa kontrolujący ciśnienie w zbiorniku. Posiadający  uchwyt ułatwiający przytrzymanie urządzenia na feldze. Na zbiorniku założonmanometr wskazujący aktualne ciśnienie pompowanego powietrza.
</t>
    </r>
    <r>
      <rPr>
        <b/>
        <sz val="12"/>
        <color theme="1"/>
        <rFont val="Calibri"/>
        <family val="2"/>
        <charset val="238"/>
        <scheme val="minor"/>
      </rPr>
      <t>Proponowany model: King Tony 9HBL12-05</t>
    </r>
  </si>
  <si>
    <t xml:space="preserve">Urządzenie Rozruchowe 900A/
1500A 12V/24V </t>
  </si>
  <si>
    <r>
      <t xml:space="preserve">Prąd rozruchowy przy 12 V 1500 A, Prąd rozruchowy przy 24 V 900 A, Wbudowane akumulatory Żelowe 2 x 18 Ah, Wskaźnik: Napięcia wbudowanego akumulatora, 
Gniazdo zapalniczki 12 V z zabezpieczeniem przeciążeniowym, Przewody zacisków krokodylowych ok. 0,8 m, Długość przewodu sieciowego ok. 1,3 m
</t>
    </r>
    <r>
      <rPr>
        <b/>
        <sz val="12"/>
        <color theme="1"/>
        <rFont val="Calibri"/>
        <family val="2"/>
        <charset val="238"/>
        <scheme val="minor"/>
      </rPr>
      <t>Proponowany model: BULLY POWER PACK APA 416524 PRO8</t>
    </r>
  </si>
  <si>
    <t>Tester akumulatorów 12/24 V</t>
  </si>
  <si>
    <r>
      <t xml:space="preserve">Kompatybilny z akumulatorami kwasowymi/ołowiowymi AGM płaski/płytowy, AGM spiralny, żeliwne. Testowanie akumulatorów 12V i 24V umożliwia dokonanie pomiaru:  napięcia i % naładowania baterii / test baterii, prąd rozruchu / test rozruchu, działanie alternatora / test ładowania, rezystencja/oporność wewnętrzną akumulatora. Materiał Obudowy: kwasoodporne tworzywo ABS, Zakres Pomiaru pojemności akumulatora: 2Ah-220Ah, 
</t>
    </r>
    <r>
      <rPr>
        <b/>
        <sz val="12"/>
        <color theme="1"/>
        <rFont val="Calibri"/>
        <family val="2"/>
        <charset val="238"/>
        <scheme val="minor"/>
      </rPr>
      <t>Proponowany model: Eurokomp E6150</t>
    </r>
  </si>
  <si>
    <t xml:space="preserve">Dalmierz Laserowy </t>
  </si>
  <si>
    <r>
      <t xml:space="preserve">Zasięg 50 m, dokładność 1,5 mm, technologia zielonej wiązki laserowej, czujnik pochylenia 360 stopni, stopień ochrony IP 65, gumowe elementy ochronne
</t>
    </r>
    <r>
      <rPr>
        <b/>
        <sz val="12"/>
        <color theme="1"/>
        <rFont val="Calibri"/>
        <family val="2"/>
        <charset val="238"/>
        <scheme val="minor"/>
      </rPr>
      <t>Proponowany model: GLM 50-27 CG BOSCH</t>
    </r>
  </si>
  <si>
    <t>Miernik uniwersalny</t>
  </si>
  <si>
    <r>
      <t xml:space="preserve">ręczna zmiana zakresów pomiarowych, pomiar napięcia stałego DC i zmiennego AC do 250V, pomiar prądu stałego DC do 10A, pomiar oporności elektrycznej - rezystancji do 20MΩ, pomiar temperatury, konstrukcja obudowy odporna na upadek z wysokości do 2 metrów, akustyczny tester ciągłości "brzęczyk", testowanie diod półprzewodnikowych
</t>
    </r>
    <r>
      <rPr>
        <b/>
        <sz val="12"/>
        <color theme="1"/>
        <rFont val="Calibri"/>
        <family val="2"/>
        <charset val="238"/>
        <scheme val="minor"/>
      </rPr>
      <t>Proponowany model: Uni-T UT890D+</t>
    </r>
  </si>
  <si>
    <t>Zestaw do dystrybucji oleju z
 pompą pneumatyczną</t>
  </si>
  <si>
    <r>
      <t xml:space="preserve">Zestaw zawiera: rura ssawna, przyłącze wkręcane do beczki, pneumatyczna pompa 21,5 l/min, 3 metrowy wąż tłoczny o średnicy 1/2", pistolet EasyOil, licznik oleju
</t>
    </r>
    <r>
      <rPr>
        <b/>
        <sz val="12"/>
        <color theme="1"/>
        <rFont val="Calibri"/>
        <family val="2"/>
        <charset val="238"/>
        <scheme val="minor"/>
      </rPr>
      <t>Proponowany model: Value V-i240SV</t>
    </r>
  </si>
  <si>
    <t xml:space="preserve">Miernik bieżnika do opon </t>
  </si>
  <si>
    <t>Zadanie nr 6: Urządzenia do klimatyzacji samochodowej</t>
  </si>
  <si>
    <t xml:space="preserve">Zestaw narzędzi serwisowych </t>
  </si>
  <si>
    <r>
      <t xml:space="preserve">W skład zestawu wchodzą: - narzędzie do kielichowania: manometr:, średnica 80 mm, skala czynnika R22, R134a, R410a, R407c, skala ciśnień 138 bar (-30 ~ 550 psi) 
- 0 ~ 55 bar (0 ~ 800 psi), nóż do rur, gratownik, węże serwisowe x3 - 150 cm każdy, walizka, łatwy dostęp do części
</t>
    </r>
    <r>
      <rPr>
        <b/>
        <sz val="12"/>
        <rFont val="Calibri"/>
        <family val="2"/>
        <charset val="238"/>
        <scheme val="minor"/>
      </rPr>
      <t>Proponowany model: Value VTB-5B-I Set (Mnfld-O80 R404/407/22/134</t>
    </r>
  </si>
  <si>
    <t>Zestaw adapterów do 
płukania układu klimatyzacji</t>
  </si>
  <si>
    <t>Pasuje do większości urządzeń płukających klimatyzacje na rynku. Umożliwia podpięcie się złączami uniwersalnymi jak i dedykowanymi np. pod przewody typu spring-lock. 78 częsci w walizce wykonane ze stali mosiężnej</t>
  </si>
  <si>
    <t xml:space="preserve">Manometry 55bar chłodnicze 
do klimatyzacji </t>
  </si>
  <si>
    <t>na czynnik R134a, R1234YF, R32, R410a 1/4 SAE+ węże+ walizka (manometry wysokiego i niskiego ciśnienia, Blok dwu zegarowy z wziernikiem, Dwa manometry 
ze skalą na czynniki: R134a, R1234YF, R32, R410a, Trzy różnokolorowe węże: 250cm ( czerwony , niebieski), 130 żółty, Wziernik z szybką, wymienne zawory, 
 Wysokie ciśnienie: 0-800psi max 55 bar, Niskie ciśnienie: 0-500psi  max 35 bar, V podciśnienie: 0~30 in/Hg (76cm Hg) max -1 bar</t>
  </si>
  <si>
    <t>Węż serwisowe o długości 180cm,obudowa z hakiem do
 zawieszenia</t>
  </si>
  <si>
    <t xml:space="preserve">Reduktor do butli Azotu </t>
  </si>
  <si>
    <t xml:space="preserve">200/16 BAR do testowania Klimatyzacji </t>
  </si>
  <si>
    <r>
      <t>manometr niskiego ciśnienia: -1 - 10 bar / -30 - 140 psi, manometr wysokiego ciśnienia: 0-34 bar / 0-500 psi, obsługiwane czynniki: R134a, R12, R22, zawory niskiego
 i wysokiego ciśnienia: kulowe, adaptery (przyłącza) wysokiego i niskiego ciśnienia, 3 węże serwisowe o długości 180cm, obudowa z hakiem do zawieszenia, 
wziernik do kontroli ilości oraz jakości czynnika chłodniczego, walizka, instrukcja w języku polskim
Proponowany m</t>
    </r>
    <r>
      <rPr>
        <b/>
        <sz val="12"/>
        <rFont val="Calibri"/>
        <family val="2"/>
        <charset val="238"/>
        <scheme val="minor"/>
      </rPr>
      <t>odel: Shine Year CH-M72G-C</t>
    </r>
  </si>
  <si>
    <t>Szybkozłączki</t>
  </si>
  <si>
    <t>Szybkozłączki HFO R1234yf z Adapterami na R134a</t>
  </si>
  <si>
    <t>Szybkozłącza pod niskie 
ciśnienie + adapter</t>
  </si>
  <si>
    <t xml:space="preserve">Szybkozłącza pod niskie ciśnienie + adapter 1/4 SAE, 1 szt. szybkozłącza pod wysokie ciśnienie + adapter 1/4 SAE
</t>
  </si>
  <si>
    <t>Zawór kulowy klimatyzacji</t>
  </si>
  <si>
    <t xml:space="preserve">Zawór kulowy klimatyzacji 1/4 R 407c R134a R404a
</t>
  </si>
  <si>
    <t xml:space="preserve">Adaptery układu klimatyzacji 
R12 R134A </t>
  </si>
  <si>
    <r>
      <t xml:space="preserve">11 elementów zawierające: 5/16 – 32, 7/16 – 20: 7/16 – 20, 5/16 – 32,  T1/2 – 16, M14*1.5: T1/2 – 16, 7/16 – 20, M14*1.5 T1/2 – 16: 3/8 – 20, 7/16 – 20, 7/16 – 20, Ø16 3/8 – 24: 3/8 – 24, 7/16 – 20 7/16 – 20,Ø15 7/16 – 20: 3/8 – 24, 7/16 – 20
</t>
    </r>
    <r>
      <rPr>
        <b/>
        <sz val="12"/>
        <color theme="1"/>
        <rFont val="Calibri"/>
        <family val="2"/>
        <charset val="238"/>
        <scheme val="minor"/>
      </rPr>
      <t>Proponowany model: Satra (S-11CGT)</t>
    </r>
  </si>
  <si>
    <t>Zawór kulowy odcinający z przewodem do klimatyzacji</t>
  </si>
  <si>
    <t>Zawór kulowy odcinający klimatyzacja 1/4 cala SAE</t>
  </si>
  <si>
    <t>Filtr Osuszacz do stacji klimatyzacji 
AC500 A30</t>
  </si>
  <si>
    <t>Butla dwuzaworowa do odzysku czynników chłodniczych 12 kg</t>
  </si>
  <si>
    <t>Butla z azotem, pełna + 
kapturek, 8 litrów 150bar</t>
  </si>
  <si>
    <t xml:space="preserve">Zestaw kluczy dynamometrycznych płaskich </t>
  </si>
  <si>
    <r>
      <t xml:space="preserve">Zestaw kluczy dynamometrycznych w rozmiarze 17mm do 29mm, niezbędne do dokręcenia nakrętek połączenia kielichowego w klimatyzatorze z odpowiednią mocą. 
W skład zestawu klucza dynamometrycznego wchodzą: Nasadki kluczy 17, 22, 24, 26, 27, 29 mm, Klucz o zakresie 10-75 Nxm, walizka 
</t>
    </r>
    <r>
      <rPr>
        <b/>
        <sz val="12"/>
        <color theme="1"/>
        <rFont val="Calibri"/>
        <family val="2"/>
        <charset val="238"/>
        <scheme val="minor"/>
      </rPr>
      <t>Proponowany model: STANN</t>
    </r>
  </si>
  <si>
    <t>Waga elektroniczna 
stosowana przy obsłudze 
serwisowej układów chłodniczych i klimatyzacyjnych.</t>
  </si>
  <si>
    <r>
      <t xml:space="preserve">Zakres wagowy pracy - 100 kg, Skok wyświetlanej wartości - 5g, Dokładność pomiaru ±0,05 %, Typ wyświetlacza LCD
</t>
    </r>
    <r>
      <rPr>
        <b/>
        <sz val="12"/>
        <color theme="1"/>
        <rFont val="Calibri"/>
        <family val="2"/>
        <charset val="238"/>
        <scheme val="minor"/>
      </rPr>
      <t>Proponowany model: Value VES-100A</t>
    </r>
  </si>
  <si>
    <t xml:space="preserve">Pompa próżniowa </t>
  </si>
  <si>
    <r>
      <t xml:space="preserve">Pompa próżniowa do klimatyzacji i autoklimatyzacji z elektrozaworem i wakuometrem.łopatkowa jednostpniowa ze smarowaniem olejowym i wbudowanym wakuometrm. Wyposażona w zawór bezpieczeństwa, zawór zwrotny, wziernik ze wskazaniem poziomu oleju oraz elektrawór utrzymujący próźnię oraz zapobiegający cofaniu się oleju do układu. Natężenie przepływu: 100 l/min, Poziom próżni: 99,997 %, Głębokość próżni: 15 mikronów, Moc: 1/2 KM, Przyłącze wejściowe: 1/4" SAE, Pojemność oleju: 325 ml, 
</t>
    </r>
    <r>
      <rPr>
        <b/>
        <sz val="12"/>
        <color theme="1"/>
        <rFont val="Calibri"/>
        <family val="2"/>
        <charset val="238"/>
        <scheme val="minor"/>
      </rPr>
      <t>Proponowany model: Value V-i240SV</t>
    </r>
  </si>
  <si>
    <t>ZESTAW SZYBKOZŁĄCZY SERWISOWYCH DO SYSTEMÓW KLIMATYZACJI 
R 134A</t>
  </si>
  <si>
    <r>
      <t xml:space="preserve">Szybkozłącze 90° z regulacją gazu, Materiał: Aluminium i stal, Zamknięty łącznik strony wysokiej i strony dolnej, Zamknięty łącznik strony wysokiej i strony dolnej
</t>
    </r>
    <r>
      <rPr>
        <b/>
        <sz val="12"/>
        <color theme="1"/>
        <rFont val="Calibri"/>
        <family val="2"/>
        <charset val="238"/>
        <scheme val="minor"/>
      </rPr>
      <t>Proponowany model: Asta S-2QJ90</t>
    </r>
  </si>
  <si>
    <t xml:space="preserve">Klucz do zaworów kątowy </t>
  </si>
  <si>
    <r>
      <t xml:space="preserve">Z zakrzywioną rękojeścią zastosowanie: 1/4", 3/8", 3/16", 5/16"
</t>
    </r>
    <r>
      <rPr>
        <b/>
        <sz val="12"/>
        <color theme="1"/>
        <rFont val="Calibri"/>
        <family val="2"/>
        <charset val="238"/>
        <scheme val="minor"/>
      </rPr>
      <t>Proponowany model: VALUE VRT-201</t>
    </r>
  </si>
  <si>
    <t>Suma</t>
  </si>
  <si>
    <t>Szafa narzędziowa</t>
  </si>
  <si>
    <t>Regał metalowy</t>
  </si>
  <si>
    <r>
      <t xml:space="preserve">Szafa narzędziowa metalowa z zamykanymi drzwiami na klucz. Szafa wykonana z blachy stalowej o grubości przynajmniej 0,6mm. W środku 4 regulowane półki o nośności 40kg każda. Wymiary (szer. x wys. x gł.): 1200 x 1950 x 400 mm. Kolor szafy: szary
</t>
    </r>
    <r>
      <rPr>
        <b/>
        <sz val="12"/>
        <color theme="1"/>
        <rFont val="Calibri"/>
        <family val="2"/>
        <charset val="238"/>
        <scheme val="minor"/>
      </rPr>
      <t>Proponowany model: Kod: 908007</t>
    </r>
  </si>
  <si>
    <r>
      <t xml:space="preserve">Regał metalowy narzędziowy wykonany z blachy stalowej o grubości przynajmniej 0,6 mm. Ilość półek 12 o nośności 70 kg każda. Maksymalne obciążenie regału 840 kg. Ilość pojemników na narzędzia:72. Wymiary (szer. x wys. x gł.): 1000 x 1980 x 300 mm
Proponowany model: </t>
    </r>
    <r>
      <rPr>
        <b/>
        <sz val="12"/>
        <color theme="1"/>
        <rFont val="Calibri"/>
        <family val="2"/>
        <charset val="238"/>
        <scheme val="minor"/>
      </rPr>
      <t>Kod SKU:   1141160</t>
    </r>
  </si>
  <si>
    <r>
      <t xml:space="preserve">Możliwość ustawienia zera w dowolnej pozycji. Nadaje się do pomiaru głębokości profili, klocków hamulcowych i okładzin hamulcowych. Bateria 3 V (CR2032) - 240 mAh.
</t>
    </r>
    <r>
      <rPr>
        <b/>
        <sz val="12"/>
        <color theme="1"/>
        <rFont val="Calibri"/>
        <family val="2"/>
        <charset val="238"/>
        <scheme val="minor"/>
      </rPr>
      <t>Proponowany model: Vigor V1584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</si>
</sst>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B1" workbookViewId="0">
      <selection activeCell="C31" sqref="C31"/>
    </sheetView>
  </sheetViews>
  <sheetFormatPr defaultRowHeight="15" x14ac:dyDescent="0.25"/>
  <cols>
    <col min="1" max="1" width="5.28515625" customWidth="1"/>
    <col min="2" max="2" width="32.5703125" customWidth="1"/>
    <col min="3" max="3" width="166.42578125" customWidth="1"/>
    <col min="4" max="4" width="10.42578125" customWidth="1"/>
    <col min="6" max="6" width="12.85546875" customWidth="1"/>
    <col min="7" max="7" width="10.28515625" customWidth="1"/>
    <col min="8" max="8" width="10.85546875" customWidth="1"/>
    <col min="9" max="9" width="14" customWidth="1"/>
    <col min="10" max="10" width="16.5703125" customWidth="1"/>
    <col min="11" max="11" width="17.140625" customWidth="1"/>
    <col min="12" max="12" width="27.28515625" customWidth="1"/>
  </cols>
  <sheetData>
    <row r="1" spans="1:12" ht="18.75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78.75" x14ac:dyDescent="0.25">
      <c r="A2" s="8" t="s">
        <v>1</v>
      </c>
      <c r="B2" s="10" t="s">
        <v>19</v>
      </c>
      <c r="C2" s="4" t="s">
        <v>20</v>
      </c>
      <c r="D2" s="7" t="s">
        <v>0</v>
      </c>
      <c r="E2" s="7">
        <v>1</v>
      </c>
      <c r="F2" s="5"/>
      <c r="G2" s="7">
        <f t="shared" ref="G2:G19" si="0">E2*F2</f>
        <v>0</v>
      </c>
      <c r="H2" s="11"/>
      <c r="I2" s="7">
        <f t="shared" ref="I2:I19" si="1">G2*H2%</f>
        <v>0</v>
      </c>
      <c r="J2" s="9"/>
      <c r="K2" s="9"/>
      <c r="L2" s="9"/>
    </row>
    <row r="3" spans="1:12" ht="63" x14ac:dyDescent="0.25">
      <c r="A3" s="8" t="s">
        <v>2</v>
      </c>
      <c r="B3" s="9" t="s">
        <v>21</v>
      </c>
      <c r="C3" s="4" t="s">
        <v>22</v>
      </c>
      <c r="D3" s="7" t="s">
        <v>0</v>
      </c>
      <c r="E3" s="7">
        <v>2</v>
      </c>
      <c r="F3" s="7"/>
      <c r="G3" s="7">
        <f t="shared" si="0"/>
        <v>0</v>
      </c>
      <c r="H3" s="11"/>
      <c r="I3" s="7">
        <f t="shared" si="1"/>
        <v>0</v>
      </c>
      <c r="J3" s="9"/>
      <c r="K3" s="9"/>
      <c r="L3" s="9"/>
    </row>
    <row r="4" spans="1:12" ht="47.25" x14ac:dyDescent="0.25">
      <c r="A4" s="9" t="s">
        <v>3</v>
      </c>
      <c r="B4" s="9" t="s">
        <v>23</v>
      </c>
      <c r="C4" s="4" t="s">
        <v>24</v>
      </c>
      <c r="D4" s="7" t="s">
        <v>0</v>
      </c>
      <c r="E4" s="7">
        <v>1</v>
      </c>
      <c r="F4" s="7"/>
      <c r="G4" s="7">
        <f t="shared" si="0"/>
        <v>0</v>
      </c>
      <c r="H4" s="7"/>
      <c r="I4" s="7">
        <f t="shared" si="1"/>
        <v>0</v>
      </c>
      <c r="J4" s="2"/>
      <c r="K4" s="2"/>
      <c r="L4" s="2"/>
    </row>
    <row r="5" spans="1:12" ht="31.5" x14ac:dyDescent="0.25">
      <c r="A5" s="9" t="s">
        <v>4</v>
      </c>
      <c r="B5" s="9" t="s">
        <v>25</v>
      </c>
      <c r="C5" s="4" t="s">
        <v>26</v>
      </c>
      <c r="D5" s="7" t="s">
        <v>0</v>
      </c>
      <c r="E5" s="7">
        <v>1</v>
      </c>
      <c r="F5" s="7"/>
      <c r="G5" s="7">
        <f t="shared" si="0"/>
        <v>0</v>
      </c>
      <c r="H5" s="7"/>
      <c r="I5" s="7">
        <f t="shared" si="1"/>
        <v>0</v>
      </c>
      <c r="J5" s="2"/>
      <c r="K5" s="2"/>
      <c r="L5" s="2"/>
    </row>
    <row r="6" spans="1:12" ht="31.5" x14ac:dyDescent="0.25">
      <c r="A6" s="9" t="s">
        <v>5</v>
      </c>
      <c r="B6" s="10" t="s">
        <v>27</v>
      </c>
      <c r="C6" s="4"/>
      <c r="D6" s="7" t="s">
        <v>0</v>
      </c>
      <c r="E6" s="7">
        <v>4</v>
      </c>
      <c r="F6" s="7"/>
      <c r="G6" s="7">
        <f t="shared" si="0"/>
        <v>0</v>
      </c>
      <c r="H6" s="7"/>
      <c r="I6" s="7">
        <f t="shared" si="1"/>
        <v>0</v>
      </c>
      <c r="J6" s="2"/>
      <c r="K6" s="2"/>
      <c r="L6" s="2"/>
    </row>
    <row r="7" spans="1:12" ht="94.5" x14ac:dyDescent="0.25">
      <c r="A7" s="9" t="s">
        <v>6</v>
      </c>
      <c r="B7" s="10" t="s">
        <v>28</v>
      </c>
      <c r="C7" s="3" t="s">
        <v>29</v>
      </c>
      <c r="D7" s="7" t="s">
        <v>0</v>
      </c>
      <c r="E7" s="7">
        <v>1</v>
      </c>
      <c r="F7" s="7"/>
      <c r="G7" s="7">
        <f t="shared" si="0"/>
        <v>0</v>
      </c>
      <c r="H7" s="7"/>
      <c r="I7" s="7">
        <f t="shared" si="1"/>
        <v>0</v>
      </c>
      <c r="J7" s="2"/>
      <c r="K7" s="2"/>
      <c r="L7" s="2"/>
    </row>
    <row r="8" spans="1:12" ht="31.5" x14ac:dyDescent="0.25">
      <c r="A8" s="9" t="s">
        <v>7</v>
      </c>
      <c r="B8" s="9" t="s">
        <v>30</v>
      </c>
      <c r="C8" s="3" t="s">
        <v>32</v>
      </c>
      <c r="D8" s="7" t="s">
        <v>0</v>
      </c>
      <c r="E8" s="7">
        <v>1</v>
      </c>
      <c r="F8" s="7"/>
      <c r="G8" s="7">
        <f t="shared" si="0"/>
        <v>0</v>
      </c>
      <c r="H8" s="7"/>
      <c r="I8" s="7">
        <f t="shared" si="1"/>
        <v>0</v>
      </c>
      <c r="J8" s="2"/>
      <c r="K8" s="2"/>
      <c r="L8" s="2"/>
    </row>
    <row r="9" spans="1:12" ht="31.5" x14ac:dyDescent="0.25">
      <c r="A9" s="9">
        <v>8</v>
      </c>
      <c r="B9" s="9" t="s">
        <v>31</v>
      </c>
      <c r="C9" s="3" t="s">
        <v>33</v>
      </c>
      <c r="D9" s="7" t="s">
        <v>0</v>
      </c>
      <c r="E9" s="7">
        <v>1</v>
      </c>
      <c r="F9" s="7"/>
      <c r="G9" s="7">
        <f t="shared" si="0"/>
        <v>0</v>
      </c>
      <c r="H9" s="7"/>
      <c r="I9" s="7">
        <f t="shared" si="1"/>
        <v>0</v>
      </c>
      <c r="J9" s="2"/>
      <c r="K9" s="2"/>
      <c r="L9" s="2"/>
    </row>
    <row r="10" spans="1:12" ht="15.75" x14ac:dyDescent="0.25">
      <c r="A10" s="9" t="s">
        <v>8</v>
      </c>
      <c r="B10" s="9" t="s">
        <v>34</v>
      </c>
      <c r="C10" s="3" t="s">
        <v>35</v>
      </c>
      <c r="D10" s="7" t="s">
        <v>0</v>
      </c>
      <c r="E10" s="7">
        <v>1</v>
      </c>
      <c r="F10" s="7"/>
      <c r="G10" s="7">
        <f t="shared" si="0"/>
        <v>0</v>
      </c>
      <c r="H10" s="7"/>
      <c r="I10" s="7">
        <f t="shared" si="1"/>
        <v>0</v>
      </c>
      <c r="J10" s="2"/>
      <c r="K10" s="2"/>
      <c r="L10" s="2"/>
    </row>
    <row r="11" spans="1:12" ht="47.25" x14ac:dyDescent="0.25">
      <c r="A11" s="9" t="s">
        <v>9</v>
      </c>
      <c r="B11" s="10" t="s">
        <v>36</v>
      </c>
      <c r="C11" s="3" t="s">
        <v>37</v>
      </c>
      <c r="D11" s="7" t="s">
        <v>0</v>
      </c>
      <c r="E11" s="7">
        <v>1</v>
      </c>
      <c r="F11" s="7"/>
      <c r="G11" s="7">
        <f t="shared" si="0"/>
        <v>0</v>
      </c>
      <c r="H11" s="7"/>
      <c r="I11" s="7">
        <f t="shared" si="1"/>
        <v>0</v>
      </c>
      <c r="J11" s="2"/>
      <c r="K11" s="2"/>
      <c r="L11" s="2"/>
    </row>
    <row r="12" spans="1:12" ht="47.25" x14ac:dyDescent="0.25">
      <c r="A12" s="9" t="s">
        <v>10</v>
      </c>
      <c r="B12" s="10" t="s">
        <v>38</v>
      </c>
      <c r="C12" s="3" t="s">
        <v>39</v>
      </c>
      <c r="D12" s="7" t="s">
        <v>0</v>
      </c>
      <c r="E12" s="7">
        <v>1</v>
      </c>
      <c r="F12" s="7"/>
      <c r="G12" s="7">
        <f t="shared" si="0"/>
        <v>0</v>
      </c>
      <c r="H12" s="7"/>
      <c r="I12" s="7">
        <f t="shared" si="1"/>
        <v>0</v>
      </c>
      <c r="J12" s="2"/>
      <c r="K12" s="2"/>
      <c r="L12" s="2"/>
    </row>
    <row r="13" spans="1:12" ht="63" x14ac:dyDescent="0.25">
      <c r="A13" s="9" t="s">
        <v>11</v>
      </c>
      <c r="B13" s="9" t="s">
        <v>40</v>
      </c>
      <c r="C13" s="3" t="s">
        <v>41</v>
      </c>
      <c r="D13" s="7" t="s">
        <v>0</v>
      </c>
      <c r="E13" s="7">
        <v>1</v>
      </c>
      <c r="F13" s="7"/>
      <c r="G13" s="7">
        <f t="shared" si="0"/>
        <v>0</v>
      </c>
      <c r="H13" s="7"/>
      <c r="I13" s="7">
        <f t="shared" si="1"/>
        <v>0</v>
      </c>
      <c r="J13" s="2"/>
      <c r="K13" s="2"/>
      <c r="L13" s="2"/>
    </row>
    <row r="14" spans="1:12" ht="31.5" x14ac:dyDescent="0.25">
      <c r="A14" s="9" t="s">
        <v>12</v>
      </c>
      <c r="B14" s="9" t="s">
        <v>42</v>
      </c>
      <c r="C14" s="3" t="s">
        <v>43</v>
      </c>
      <c r="D14" s="7" t="s">
        <v>0</v>
      </c>
      <c r="E14" s="7">
        <v>2</v>
      </c>
      <c r="F14" s="7"/>
      <c r="G14" s="7">
        <f t="shared" si="0"/>
        <v>0</v>
      </c>
      <c r="H14" s="7"/>
      <c r="I14" s="7">
        <f t="shared" si="1"/>
        <v>0</v>
      </c>
      <c r="J14" s="2"/>
      <c r="K14" s="2"/>
      <c r="L14" s="2"/>
    </row>
    <row r="15" spans="1:12" ht="47.25" x14ac:dyDescent="0.25">
      <c r="A15" s="9" t="s">
        <v>13</v>
      </c>
      <c r="B15" s="9" t="s">
        <v>44</v>
      </c>
      <c r="C15" s="3" t="s">
        <v>45</v>
      </c>
      <c r="D15" s="7" t="s">
        <v>0</v>
      </c>
      <c r="E15" s="7">
        <v>1</v>
      </c>
      <c r="F15" s="7"/>
      <c r="G15" s="7">
        <f t="shared" si="0"/>
        <v>0</v>
      </c>
      <c r="H15" s="7"/>
      <c r="I15" s="7">
        <f t="shared" si="1"/>
        <v>0</v>
      </c>
      <c r="J15" s="2"/>
      <c r="K15" s="2"/>
      <c r="L15" s="2"/>
    </row>
    <row r="16" spans="1:12" ht="31.5" x14ac:dyDescent="0.25">
      <c r="A16" s="9" t="s">
        <v>14</v>
      </c>
      <c r="B16" s="10" t="s">
        <v>46</v>
      </c>
      <c r="C16" s="3" t="s">
        <v>47</v>
      </c>
      <c r="D16" s="7" t="s">
        <v>0</v>
      </c>
      <c r="E16" s="7">
        <v>1</v>
      </c>
      <c r="F16" s="7"/>
      <c r="G16" s="7">
        <f t="shared" si="0"/>
        <v>0</v>
      </c>
      <c r="H16" s="7"/>
      <c r="I16" s="7">
        <f t="shared" si="1"/>
        <v>0</v>
      </c>
      <c r="J16" s="2"/>
      <c r="K16" s="2"/>
      <c r="L16" s="2"/>
    </row>
    <row r="17" spans="1:12" ht="47.25" x14ac:dyDescent="0.25">
      <c r="A17" s="9" t="s">
        <v>15</v>
      </c>
      <c r="B17" s="10" t="s">
        <v>84</v>
      </c>
      <c r="C17" s="3" t="s">
        <v>86</v>
      </c>
      <c r="D17" s="7" t="s">
        <v>0</v>
      </c>
      <c r="E17" s="7">
        <v>2</v>
      </c>
      <c r="F17" s="7"/>
      <c r="G17" s="7">
        <f t="shared" si="0"/>
        <v>0</v>
      </c>
      <c r="H17" s="7"/>
      <c r="I17" s="7">
        <f t="shared" si="1"/>
        <v>0</v>
      </c>
      <c r="J17" s="2"/>
      <c r="K17" s="2"/>
      <c r="L17" s="2"/>
    </row>
    <row r="18" spans="1:12" ht="47.25" x14ac:dyDescent="0.25">
      <c r="A18" s="9" t="s">
        <v>16</v>
      </c>
      <c r="B18" s="10" t="s">
        <v>85</v>
      </c>
      <c r="C18" s="3" t="s">
        <v>87</v>
      </c>
      <c r="D18" s="7" t="s">
        <v>0</v>
      </c>
      <c r="E18" s="7">
        <v>1</v>
      </c>
      <c r="F18" s="7"/>
      <c r="G18" s="7">
        <f t="shared" si="0"/>
        <v>0</v>
      </c>
      <c r="H18" s="7"/>
      <c r="I18" s="7">
        <f t="shared" si="1"/>
        <v>0</v>
      </c>
      <c r="J18" s="2"/>
      <c r="K18" s="2"/>
      <c r="L18" s="2"/>
    </row>
    <row r="19" spans="1:12" ht="31.5" x14ac:dyDescent="0.25">
      <c r="A19" s="9" t="s">
        <v>17</v>
      </c>
      <c r="B19" s="9" t="s">
        <v>48</v>
      </c>
      <c r="C19" s="3" t="s">
        <v>88</v>
      </c>
      <c r="D19" s="7" t="s">
        <v>0</v>
      </c>
      <c r="E19" s="7">
        <v>1</v>
      </c>
      <c r="F19" s="7"/>
      <c r="G19" s="7">
        <f t="shared" si="0"/>
        <v>0</v>
      </c>
      <c r="H19" s="7"/>
      <c r="I19" s="7">
        <f t="shared" si="1"/>
        <v>0</v>
      </c>
      <c r="J19" s="2"/>
      <c r="K19" s="2"/>
      <c r="L19" s="2"/>
    </row>
    <row r="20" spans="1:12" ht="15.75" x14ac:dyDescent="0.25">
      <c r="A20" s="20" t="s">
        <v>83</v>
      </c>
      <c r="B20" s="21"/>
      <c r="C20" s="21"/>
      <c r="D20" s="21"/>
      <c r="E20" s="21"/>
      <c r="F20" s="21"/>
      <c r="G20" s="14">
        <f>SUM(G2:G19)</f>
        <v>0</v>
      </c>
      <c r="H20" s="14"/>
      <c r="I20" s="14">
        <f>SUM(I2:I19)</f>
        <v>0</v>
      </c>
      <c r="J20" s="12"/>
      <c r="K20" s="12"/>
      <c r="L20" s="13"/>
    </row>
  </sheetData>
  <mergeCells count="2">
    <mergeCell ref="A1:L1"/>
    <mergeCell ref="A20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17" sqref="C17"/>
    </sheetView>
  </sheetViews>
  <sheetFormatPr defaultRowHeight="15" x14ac:dyDescent="0.25"/>
  <cols>
    <col min="1" max="1" width="5.28515625" customWidth="1"/>
    <col min="2" max="2" width="32.5703125" customWidth="1"/>
    <col min="3" max="3" width="166.42578125" customWidth="1"/>
    <col min="4" max="4" width="10.42578125" customWidth="1"/>
    <col min="6" max="6" width="12.85546875" customWidth="1"/>
    <col min="7" max="7" width="10.28515625" customWidth="1"/>
    <col min="8" max="8" width="10.85546875" customWidth="1"/>
    <col min="9" max="9" width="14" customWidth="1"/>
    <col min="10" max="10" width="16.5703125" customWidth="1"/>
    <col min="11" max="11" width="17.140625" customWidth="1"/>
    <col min="12" max="12" width="27.28515625" customWidth="1"/>
  </cols>
  <sheetData>
    <row r="1" spans="1:12" ht="18.75" x14ac:dyDescent="0.25">
      <c r="A1" s="17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47.25" x14ac:dyDescent="0.25">
      <c r="A2" s="8" t="s">
        <v>1</v>
      </c>
      <c r="B2" s="10" t="s">
        <v>50</v>
      </c>
      <c r="C2" s="4" t="s">
        <v>51</v>
      </c>
      <c r="D2" s="7" t="s">
        <v>0</v>
      </c>
      <c r="E2" s="7">
        <v>1</v>
      </c>
      <c r="F2" s="5"/>
      <c r="G2" s="7">
        <f t="shared" ref="G2:G20" si="0">E2*F2</f>
        <v>0</v>
      </c>
      <c r="H2" s="11"/>
      <c r="I2" s="7">
        <f t="shared" ref="I2:I20" si="1">G2*H2%</f>
        <v>0</v>
      </c>
      <c r="J2" s="9"/>
      <c r="K2" s="9"/>
      <c r="L2" s="9"/>
    </row>
    <row r="3" spans="1:12" ht="31.5" x14ac:dyDescent="0.25">
      <c r="A3" s="8" t="s">
        <v>2</v>
      </c>
      <c r="B3" s="10" t="s">
        <v>52</v>
      </c>
      <c r="C3" s="4" t="s">
        <v>53</v>
      </c>
      <c r="D3" s="7" t="s">
        <v>0</v>
      </c>
      <c r="E3" s="7">
        <v>1</v>
      </c>
      <c r="F3" s="7"/>
      <c r="G3" s="7">
        <f t="shared" si="0"/>
        <v>0</v>
      </c>
      <c r="H3" s="11"/>
      <c r="I3" s="7">
        <f t="shared" si="1"/>
        <v>0</v>
      </c>
      <c r="J3" s="9"/>
      <c r="K3" s="9"/>
      <c r="L3" s="9"/>
    </row>
    <row r="4" spans="1:12" ht="47.25" x14ac:dyDescent="0.25">
      <c r="A4" s="9" t="s">
        <v>3</v>
      </c>
      <c r="B4" s="10" t="s">
        <v>54</v>
      </c>
      <c r="C4" s="4" t="s">
        <v>55</v>
      </c>
      <c r="D4" s="7" t="s">
        <v>0</v>
      </c>
      <c r="E4" s="7">
        <v>1</v>
      </c>
      <c r="F4" s="7"/>
      <c r="G4" s="7">
        <f t="shared" si="0"/>
        <v>0</v>
      </c>
      <c r="H4" s="7"/>
      <c r="I4" s="7">
        <f t="shared" si="1"/>
        <v>0</v>
      </c>
      <c r="J4" s="2"/>
      <c r="K4" s="2"/>
      <c r="L4" s="2"/>
    </row>
    <row r="5" spans="1:12" ht="63" x14ac:dyDescent="0.25">
      <c r="A5" s="9" t="s">
        <v>4</v>
      </c>
      <c r="B5" s="10" t="s">
        <v>56</v>
      </c>
      <c r="C5" s="4" t="s">
        <v>59</v>
      </c>
      <c r="D5" s="7" t="s">
        <v>0</v>
      </c>
      <c r="E5" s="7">
        <v>3</v>
      </c>
      <c r="F5" s="7"/>
      <c r="G5" s="7">
        <f t="shared" si="0"/>
        <v>0</v>
      </c>
      <c r="H5" s="7"/>
      <c r="I5" s="7">
        <f t="shared" si="1"/>
        <v>0</v>
      </c>
      <c r="J5" s="2"/>
      <c r="K5" s="2"/>
      <c r="L5" s="2"/>
    </row>
    <row r="6" spans="1:12" ht="15.75" x14ac:dyDescent="0.25">
      <c r="A6" s="9" t="s">
        <v>5</v>
      </c>
      <c r="B6" s="10" t="s">
        <v>57</v>
      </c>
      <c r="C6" s="4" t="s">
        <v>58</v>
      </c>
      <c r="D6" s="7" t="s">
        <v>0</v>
      </c>
      <c r="E6" s="7">
        <v>2</v>
      </c>
      <c r="F6" s="7"/>
      <c r="G6" s="7">
        <f t="shared" si="0"/>
        <v>0</v>
      </c>
      <c r="H6" s="7"/>
      <c r="I6" s="7">
        <f t="shared" si="1"/>
        <v>0</v>
      </c>
      <c r="J6" s="2"/>
      <c r="K6" s="2"/>
      <c r="L6" s="2"/>
    </row>
    <row r="7" spans="1:12" ht="15.75" x14ac:dyDescent="0.25">
      <c r="A7" s="9" t="s">
        <v>6</v>
      </c>
      <c r="B7" s="10" t="s">
        <v>60</v>
      </c>
      <c r="C7" s="3" t="s">
        <v>61</v>
      </c>
      <c r="D7" s="7" t="s">
        <v>0</v>
      </c>
      <c r="E7" s="7">
        <v>2</v>
      </c>
      <c r="F7" s="7"/>
      <c r="G7" s="7">
        <f t="shared" si="0"/>
        <v>0</v>
      </c>
      <c r="H7" s="7"/>
      <c r="I7" s="7">
        <f t="shared" si="1"/>
        <v>0</v>
      </c>
      <c r="J7" s="2"/>
      <c r="K7" s="2"/>
      <c r="L7" s="2"/>
    </row>
    <row r="8" spans="1:12" ht="31.5" x14ac:dyDescent="0.25">
      <c r="A8" s="9" t="s">
        <v>7</v>
      </c>
      <c r="B8" s="10" t="s">
        <v>62</v>
      </c>
      <c r="C8" s="3" t="s">
        <v>63</v>
      </c>
      <c r="D8" s="7" t="s">
        <v>0</v>
      </c>
      <c r="E8" s="7">
        <v>4</v>
      </c>
      <c r="F8" s="7"/>
      <c r="G8" s="7">
        <f t="shared" si="0"/>
        <v>0</v>
      </c>
      <c r="H8" s="7"/>
      <c r="I8" s="7">
        <f t="shared" si="1"/>
        <v>0</v>
      </c>
      <c r="J8" s="2"/>
      <c r="K8" s="2"/>
      <c r="L8" s="2"/>
    </row>
    <row r="9" spans="1:12" ht="31.5" x14ac:dyDescent="0.25">
      <c r="A9" s="9">
        <v>8</v>
      </c>
      <c r="B9" s="9" t="s">
        <v>64</v>
      </c>
      <c r="C9" s="3" t="s">
        <v>65</v>
      </c>
      <c r="D9" s="7" t="s">
        <v>0</v>
      </c>
      <c r="E9" s="7">
        <v>8</v>
      </c>
      <c r="F9" s="7"/>
      <c r="G9" s="7">
        <f t="shared" si="0"/>
        <v>0</v>
      </c>
      <c r="H9" s="7"/>
      <c r="I9" s="7">
        <f t="shared" si="1"/>
        <v>0</v>
      </c>
      <c r="J9" s="2"/>
      <c r="K9" s="2"/>
      <c r="L9" s="2"/>
    </row>
    <row r="10" spans="1:12" ht="47.25" x14ac:dyDescent="0.25">
      <c r="A10" s="9" t="s">
        <v>8</v>
      </c>
      <c r="B10" s="10" t="s">
        <v>66</v>
      </c>
      <c r="C10" s="3" t="s">
        <v>67</v>
      </c>
      <c r="D10" s="7" t="s">
        <v>0</v>
      </c>
      <c r="E10" s="7">
        <v>1</v>
      </c>
      <c r="F10" s="7"/>
      <c r="G10" s="7">
        <f t="shared" si="0"/>
        <v>0</v>
      </c>
      <c r="H10" s="7"/>
      <c r="I10" s="7">
        <f t="shared" si="1"/>
        <v>0</v>
      </c>
      <c r="J10" s="2"/>
      <c r="K10" s="2"/>
      <c r="L10" s="2"/>
    </row>
    <row r="11" spans="1:12" ht="31.5" x14ac:dyDescent="0.25">
      <c r="A11" s="9" t="s">
        <v>9</v>
      </c>
      <c r="B11" s="10" t="s">
        <v>68</v>
      </c>
      <c r="C11" s="3"/>
      <c r="D11" s="7" t="s">
        <v>0</v>
      </c>
      <c r="E11" s="7">
        <v>8</v>
      </c>
      <c r="F11" s="7"/>
      <c r="G11" s="7">
        <f t="shared" si="0"/>
        <v>0</v>
      </c>
      <c r="H11" s="7"/>
      <c r="I11" s="7">
        <f t="shared" si="1"/>
        <v>0</v>
      </c>
      <c r="J11" s="2"/>
      <c r="K11" s="2"/>
      <c r="L11" s="2"/>
    </row>
    <row r="12" spans="1:12" ht="31.5" x14ac:dyDescent="0.25">
      <c r="A12" s="9" t="s">
        <v>10</v>
      </c>
      <c r="B12" s="10" t="s">
        <v>69</v>
      </c>
      <c r="C12" s="3"/>
      <c r="D12" s="7" t="s">
        <v>0</v>
      </c>
      <c r="E12" s="7">
        <v>6</v>
      </c>
      <c r="F12" s="7"/>
      <c r="G12" s="7">
        <f t="shared" si="0"/>
        <v>0</v>
      </c>
      <c r="H12" s="7"/>
      <c r="I12" s="7">
        <f t="shared" si="1"/>
        <v>0</v>
      </c>
      <c r="J12" s="2"/>
      <c r="K12" s="2"/>
      <c r="L12" s="2"/>
    </row>
    <row r="13" spans="1:12" ht="47.25" x14ac:dyDescent="0.25">
      <c r="A13" s="9" t="s">
        <v>11</v>
      </c>
      <c r="B13" s="10" t="s">
        <v>70</v>
      </c>
      <c r="C13" s="3"/>
      <c r="D13" s="7" t="s">
        <v>0</v>
      </c>
      <c r="E13" s="7">
        <v>4</v>
      </c>
      <c r="F13" s="7"/>
      <c r="G13" s="7">
        <f t="shared" si="0"/>
        <v>0</v>
      </c>
      <c r="H13" s="7"/>
      <c r="I13" s="7">
        <f t="shared" si="1"/>
        <v>0</v>
      </c>
      <c r="J13" s="2"/>
      <c r="K13" s="2"/>
      <c r="L13" s="2"/>
    </row>
    <row r="14" spans="1:12" ht="31.5" x14ac:dyDescent="0.25">
      <c r="A14" s="9" t="s">
        <v>12</v>
      </c>
      <c r="B14" s="10" t="s">
        <v>71</v>
      </c>
      <c r="C14" s="3"/>
      <c r="D14" s="7" t="s">
        <v>0</v>
      </c>
      <c r="E14" s="7">
        <v>2</v>
      </c>
      <c r="F14" s="7"/>
      <c r="G14" s="7">
        <f t="shared" si="0"/>
        <v>0</v>
      </c>
      <c r="H14" s="7"/>
      <c r="I14" s="7">
        <f t="shared" si="1"/>
        <v>0</v>
      </c>
      <c r="J14" s="2"/>
      <c r="K14" s="2"/>
      <c r="L14" s="2"/>
    </row>
    <row r="15" spans="1:12" ht="31.5" x14ac:dyDescent="0.25">
      <c r="A15" s="9" t="s">
        <v>13</v>
      </c>
      <c r="B15" s="10" t="s">
        <v>72</v>
      </c>
      <c r="C15" s="3"/>
      <c r="D15" s="7" t="s">
        <v>0</v>
      </c>
      <c r="E15" s="7">
        <v>2</v>
      </c>
      <c r="F15" s="7"/>
      <c r="G15" s="7">
        <f t="shared" si="0"/>
        <v>0</v>
      </c>
      <c r="H15" s="7"/>
      <c r="I15" s="7">
        <f t="shared" si="1"/>
        <v>0</v>
      </c>
      <c r="J15" s="2"/>
      <c r="K15" s="2"/>
      <c r="L15" s="2"/>
    </row>
    <row r="16" spans="1:12" ht="47.25" x14ac:dyDescent="0.25">
      <c r="A16" s="9" t="s">
        <v>14</v>
      </c>
      <c r="B16" s="10" t="s">
        <v>73</v>
      </c>
      <c r="C16" s="3" t="s">
        <v>74</v>
      </c>
      <c r="D16" s="7" t="s">
        <v>0</v>
      </c>
      <c r="E16" s="7">
        <v>4</v>
      </c>
      <c r="F16" s="7"/>
      <c r="G16" s="7">
        <f t="shared" si="0"/>
        <v>0</v>
      </c>
      <c r="H16" s="7"/>
      <c r="I16" s="7">
        <f t="shared" si="1"/>
        <v>0</v>
      </c>
      <c r="J16" s="2"/>
      <c r="K16" s="2"/>
      <c r="L16" s="2"/>
    </row>
    <row r="17" spans="1:12" ht="63" x14ac:dyDescent="0.25">
      <c r="A17" s="9">
        <v>16</v>
      </c>
      <c r="B17" s="10" t="s">
        <v>75</v>
      </c>
      <c r="C17" s="3" t="s">
        <v>76</v>
      </c>
      <c r="D17" s="7" t="s">
        <v>0</v>
      </c>
      <c r="E17" s="7">
        <v>1</v>
      </c>
      <c r="F17" s="7"/>
      <c r="G17" s="7">
        <f t="shared" si="0"/>
        <v>0</v>
      </c>
      <c r="H17" s="7"/>
      <c r="I17" s="7">
        <f t="shared" si="1"/>
        <v>0</v>
      </c>
      <c r="J17" s="2"/>
      <c r="K17" s="2"/>
      <c r="L17" s="2"/>
    </row>
    <row r="18" spans="1:12" ht="63" x14ac:dyDescent="0.25">
      <c r="A18" s="9">
        <v>17</v>
      </c>
      <c r="B18" s="10" t="s">
        <v>77</v>
      </c>
      <c r="C18" s="3" t="s">
        <v>78</v>
      </c>
      <c r="D18" s="7" t="s">
        <v>0</v>
      </c>
      <c r="E18" s="7">
        <v>1</v>
      </c>
      <c r="F18" s="7"/>
      <c r="G18" s="7">
        <f t="shared" si="0"/>
        <v>0</v>
      </c>
      <c r="H18" s="7"/>
      <c r="I18" s="7">
        <f t="shared" si="1"/>
        <v>0</v>
      </c>
      <c r="J18" s="2"/>
      <c r="K18" s="2"/>
      <c r="L18" s="2"/>
    </row>
    <row r="19" spans="1:12" ht="63" x14ac:dyDescent="0.25">
      <c r="A19" s="9">
        <v>18</v>
      </c>
      <c r="B19" s="10" t="s">
        <v>79</v>
      </c>
      <c r="C19" s="3" t="s">
        <v>80</v>
      </c>
      <c r="D19" s="7" t="s">
        <v>0</v>
      </c>
      <c r="E19" s="7">
        <v>1</v>
      </c>
      <c r="F19" s="7"/>
      <c r="G19" s="7">
        <f t="shared" si="0"/>
        <v>0</v>
      </c>
      <c r="H19" s="7"/>
      <c r="I19" s="7">
        <f t="shared" si="1"/>
        <v>0</v>
      </c>
      <c r="J19" s="2"/>
      <c r="K19" s="2"/>
      <c r="L19" s="2"/>
    </row>
    <row r="20" spans="1:12" ht="31.5" x14ac:dyDescent="0.25">
      <c r="A20" s="9" t="s">
        <v>15</v>
      </c>
      <c r="B20" s="9" t="s">
        <v>81</v>
      </c>
      <c r="C20" s="3" t="s">
        <v>82</v>
      </c>
      <c r="D20" s="7" t="s">
        <v>0</v>
      </c>
      <c r="E20" s="7">
        <v>4</v>
      </c>
      <c r="F20" s="7"/>
      <c r="G20" s="7">
        <f t="shared" si="0"/>
        <v>0</v>
      </c>
      <c r="H20" s="7"/>
      <c r="I20" s="7">
        <f t="shared" si="1"/>
        <v>0</v>
      </c>
      <c r="J20" s="2"/>
      <c r="K20" s="2"/>
      <c r="L20" s="2"/>
    </row>
    <row r="21" spans="1:12" x14ac:dyDescent="0.25">
      <c r="A21" s="16" t="s">
        <v>83</v>
      </c>
      <c r="B21" s="16"/>
      <c r="C21" s="16"/>
      <c r="D21" s="16"/>
      <c r="E21" s="16"/>
      <c r="F21" s="16"/>
      <c r="G21" s="15">
        <f>SUM(G2:G20)</f>
        <v>0</v>
      </c>
      <c r="H21" s="15"/>
      <c r="I21" s="15">
        <f>SUM(I2:I20)</f>
        <v>0</v>
      </c>
    </row>
    <row r="22" spans="1:12" ht="15.75" x14ac:dyDescent="0.25">
      <c r="C22" s="1"/>
      <c r="D22" s="6"/>
      <c r="E22" s="6"/>
    </row>
    <row r="23" spans="1:12" ht="15.75" x14ac:dyDescent="0.25">
      <c r="C23" s="1"/>
      <c r="D23" s="6"/>
      <c r="E23" s="6"/>
    </row>
    <row r="24" spans="1:12" ht="15.75" x14ac:dyDescent="0.25">
      <c r="C24" s="1"/>
      <c r="D24" s="6"/>
      <c r="E24" s="6"/>
    </row>
    <row r="25" spans="1:12" ht="15.75" x14ac:dyDescent="0.25">
      <c r="C25" s="1"/>
      <c r="D25" s="6"/>
      <c r="E25" s="6"/>
    </row>
  </sheetData>
  <mergeCells count="2">
    <mergeCell ref="A21:F21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5</vt:lpstr>
      <vt:lpstr>Zadanie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Tomporowski Sławomir</dc:creator>
  <cp:lastModifiedBy>Piątek Łukasz</cp:lastModifiedBy>
  <cp:lastPrinted>2020-03-26T07:26:47Z</cp:lastPrinted>
  <dcterms:created xsi:type="dcterms:W3CDTF">2020-02-06T17:33:14Z</dcterms:created>
  <dcterms:modified xsi:type="dcterms:W3CDTF">2023-09-12T10:50:48Z</dcterms:modified>
</cp:coreProperties>
</file>