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kasz.piatek\Desktop\badania rynku\Materiały eksploatacyjne\duże 2023\"/>
    </mc:Choice>
  </mc:AlternateContent>
  <bookViews>
    <workbookView xWindow="0" yWindow="0" windowWidth="14370" windowHeight="3540" activeTab="3"/>
  </bookViews>
  <sheets>
    <sheet name="Zadanie 1" sheetId="2" r:id="rId1"/>
    <sheet name="Zadanie 2" sheetId="3" r:id="rId2"/>
    <sheet name="Zadanie 3" sheetId="4" r:id="rId3"/>
    <sheet name="Zadanie 4" sheetId="5" r:id="rId4"/>
    <sheet name="Zadanie 5" sheetId="6" r:id="rId5"/>
    <sheet name="Zadanie 6" sheetId="7" r:id="rId6"/>
  </sheets>
  <definedNames>
    <definedName name="Nakrętka_M16_sześciokątna" localSheetId="0">'Zadanie 1'!#REF!</definedName>
    <definedName name="Nakrętka_M16_sześciokątna">'Zadanie 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5" l="1"/>
  <c r="I42" i="5" s="1"/>
  <c r="G41" i="5"/>
  <c r="I41" i="5" s="1"/>
  <c r="G50" i="4"/>
  <c r="I50" i="4" s="1"/>
  <c r="G40" i="5"/>
  <c r="I40" i="5" s="1"/>
  <c r="G52" i="2"/>
  <c r="I52" i="2" s="1"/>
  <c r="G5" i="3" l="1"/>
  <c r="I5" i="3" s="1"/>
  <c r="I4" i="3"/>
  <c r="G4" i="3"/>
  <c r="G3" i="3"/>
  <c r="I3" i="3" s="1"/>
  <c r="G2" i="3"/>
  <c r="I2" i="3" s="1"/>
  <c r="I6" i="3" s="1"/>
  <c r="G51" i="4"/>
  <c r="I51" i="4" s="1"/>
  <c r="G49" i="4"/>
  <c r="I49" i="4" s="1"/>
  <c r="G48" i="4"/>
  <c r="I48" i="4" s="1"/>
  <c r="G47" i="4"/>
  <c r="I47" i="4" s="1"/>
  <c r="G46" i="4"/>
  <c r="I46" i="4" s="1"/>
  <c r="G45" i="4"/>
  <c r="I45" i="4" s="1"/>
  <c r="G44" i="4"/>
  <c r="I44" i="4" s="1"/>
  <c r="G43" i="4"/>
  <c r="I43" i="4" s="1"/>
  <c r="G42" i="4"/>
  <c r="I42" i="4" s="1"/>
  <c r="G41" i="4"/>
  <c r="I41" i="4" s="1"/>
  <c r="G40" i="4"/>
  <c r="I40" i="4" s="1"/>
  <c r="G39" i="4"/>
  <c r="I39" i="4" s="1"/>
  <c r="G38" i="4"/>
  <c r="I38" i="4" s="1"/>
  <c r="G37" i="4"/>
  <c r="I37" i="4" s="1"/>
  <c r="G36" i="4"/>
  <c r="I36" i="4" s="1"/>
  <c r="G35" i="4"/>
  <c r="I35" i="4" s="1"/>
  <c r="G34" i="4"/>
  <c r="I34" i="4" s="1"/>
  <c r="G33" i="4"/>
  <c r="I33" i="4" s="1"/>
  <c r="G32" i="4"/>
  <c r="I32" i="4" s="1"/>
  <c r="G31" i="4"/>
  <c r="I31" i="4" s="1"/>
  <c r="G30" i="4"/>
  <c r="I30" i="4" s="1"/>
  <c r="G29" i="4"/>
  <c r="I29" i="4" s="1"/>
  <c r="G28" i="4"/>
  <c r="I28" i="4" s="1"/>
  <c r="G27" i="4"/>
  <c r="I27" i="4" s="1"/>
  <c r="G26" i="4"/>
  <c r="I26" i="4" s="1"/>
  <c r="G25" i="4"/>
  <c r="I25" i="4" s="1"/>
  <c r="G24" i="4"/>
  <c r="I24" i="4" s="1"/>
  <c r="G23" i="4"/>
  <c r="I23" i="4" s="1"/>
  <c r="G22" i="4"/>
  <c r="I22" i="4" s="1"/>
  <c r="G21" i="4"/>
  <c r="I21" i="4" s="1"/>
  <c r="G20" i="4"/>
  <c r="I20" i="4" s="1"/>
  <c r="G19" i="4"/>
  <c r="I19" i="4" s="1"/>
  <c r="G18" i="4"/>
  <c r="I18" i="4" s="1"/>
  <c r="G17" i="4"/>
  <c r="I17" i="4" s="1"/>
  <c r="G16" i="4"/>
  <c r="I16" i="4" s="1"/>
  <c r="G15" i="4"/>
  <c r="I15" i="4" s="1"/>
  <c r="G14" i="4"/>
  <c r="I14" i="4" s="1"/>
  <c r="G13" i="4"/>
  <c r="I13" i="4" s="1"/>
  <c r="G12" i="4"/>
  <c r="I12" i="4" s="1"/>
  <c r="G11" i="4"/>
  <c r="I11" i="4" s="1"/>
  <c r="I10" i="4"/>
  <c r="G10" i="4"/>
  <c r="G9" i="4"/>
  <c r="I9" i="4" s="1"/>
  <c r="G8" i="4"/>
  <c r="I8" i="4" s="1"/>
  <c r="G7" i="4"/>
  <c r="I7" i="4" s="1"/>
  <c r="I6" i="4"/>
  <c r="G6" i="4"/>
  <c r="G5" i="4"/>
  <c r="I5" i="4" s="1"/>
  <c r="G4" i="4"/>
  <c r="I4" i="4" s="1"/>
  <c r="G3" i="4"/>
  <c r="I3" i="4" s="1"/>
  <c r="I2" i="4"/>
  <c r="G2" i="4"/>
  <c r="G43" i="5"/>
  <c r="I43" i="5" s="1"/>
  <c r="I39" i="5"/>
  <c r="G39" i="5"/>
  <c r="G38" i="5"/>
  <c r="I38" i="5" s="1"/>
  <c r="G37" i="5"/>
  <c r="I37" i="5" s="1"/>
  <c r="G36" i="5"/>
  <c r="I36" i="5" s="1"/>
  <c r="I35" i="5"/>
  <c r="G35" i="5"/>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I19" i="5"/>
  <c r="G19" i="5"/>
  <c r="G18" i="5"/>
  <c r="I18" i="5" s="1"/>
  <c r="G17" i="5"/>
  <c r="I17" i="5" s="1"/>
  <c r="G16" i="5"/>
  <c r="I16" i="5" s="1"/>
  <c r="G15" i="5"/>
  <c r="I15" i="5" s="1"/>
  <c r="G14" i="5"/>
  <c r="I14" i="5" s="1"/>
  <c r="G13" i="5"/>
  <c r="I13" i="5" s="1"/>
  <c r="G12" i="5"/>
  <c r="I12" i="5" s="1"/>
  <c r="G11" i="5"/>
  <c r="I11" i="5" s="1"/>
  <c r="G10" i="5"/>
  <c r="I10" i="5" s="1"/>
  <c r="G9" i="5"/>
  <c r="I9" i="5" s="1"/>
  <c r="G8" i="5"/>
  <c r="I8" i="5" s="1"/>
  <c r="I7" i="5"/>
  <c r="G7" i="5"/>
  <c r="G6" i="5"/>
  <c r="I6" i="5" s="1"/>
  <c r="G5" i="5"/>
  <c r="I5" i="5" s="1"/>
  <c r="G4" i="5"/>
  <c r="I4" i="5" s="1"/>
  <c r="G3" i="5"/>
  <c r="I3" i="5" s="1"/>
  <c r="G2" i="5"/>
  <c r="I2" i="5" s="1"/>
  <c r="G17" i="6"/>
  <c r="I17" i="6" s="1"/>
  <c r="G16" i="6"/>
  <c r="I16" i="6" s="1"/>
  <c r="G15" i="6"/>
  <c r="I15" i="6" s="1"/>
  <c r="G14" i="6"/>
  <c r="I14" i="6" s="1"/>
  <c r="G13" i="6"/>
  <c r="I13" i="6" s="1"/>
  <c r="G12" i="6"/>
  <c r="I12" i="6" s="1"/>
  <c r="G11" i="6"/>
  <c r="I11" i="6" s="1"/>
  <c r="G10" i="6"/>
  <c r="I10" i="6" s="1"/>
  <c r="G9" i="6"/>
  <c r="I9" i="6" s="1"/>
  <c r="G8" i="6"/>
  <c r="I8" i="6" s="1"/>
  <c r="G7" i="6"/>
  <c r="I7" i="6" s="1"/>
  <c r="G6" i="6"/>
  <c r="I6" i="6" s="1"/>
  <c r="G5" i="6"/>
  <c r="I5" i="6" s="1"/>
  <c r="G4" i="6"/>
  <c r="I4" i="6" s="1"/>
  <c r="G3" i="6"/>
  <c r="I3" i="6" s="1"/>
  <c r="G2" i="6"/>
  <c r="G18" i="6" s="1"/>
  <c r="G6" i="3" l="1"/>
  <c r="I52" i="4"/>
  <c r="G52" i="4"/>
  <c r="I44" i="5"/>
  <c r="G44" i="5"/>
  <c r="I2" i="6"/>
  <c r="I18" i="6" s="1"/>
  <c r="G21" i="7"/>
  <c r="G20" i="7"/>
  <c r="I20" i="7" s="1"/>
  <c r="G19" i="7"/>
  <c r="I19" i="7" s="1"/>
  <c r="G18" i="7"/>
  <c r="I18" i="7" s="1"/>
  <c r="I17" i="7"/>
  <c r="G17" i="7"/>
  <c r="G16" i="7"/>
  <c r="I16" i="7" s="1"/>
  <c r="G15" i="7"/>
  <c r="I15" i="7" s="1"/>
  <c r="G14" i="7"/>
  <c r="I14" i="7" s="1"/>
  <c r="I13" i="7"/>
  <c r="G13" i="7"/>
  <c r="G12" i="7"/>
  <c r="I12" i="7" s="1"/>
  <c r="G11" i="7"/>
  <c r="I11" i="7" s="1"/>
  <c r="G10" i="7"/>
  <c r="I10" i="7" s="1"/>
  <c r="I9" i="7"/>
  <c r="G9" i="7"/>
  <c r="G8" i="7"/>
  <c r="I8" i="7" s="1"/>
  <c r="G7" i="7"/>
  <c r="I7" i="7" s="1"/>
  <c r="G6" i="7"/>
  <c r="I6" i="7" s="1"/>
  <c r="I5" i="7"/>
  <c r="G5" i="7"/>
  <c r="G4" i="7"/>
  <c r="I4" i="7" s="1"/>
  <c r="G3" i="7"/>
  <c r="I3" i="7" s="1"/>
  <c r="G2" i="7"/>
  <c r="I2" i="7" l="1"/>
  <c r="I21" i="7" s="1"/>
  <c r="G11" i="2" l="1"/>
  <c r="I11" i="2" s="1"/>
  <c r="G12" i="2"/>
  <c r="I12" i="2" s="1"/>
  <c r="G13" i="2"/>
  <c r="I13" i="2" s="1"/>
  <c r="G14" i="2"/>
  <c r="I14" i="2" s="1"/>
  <c r="G15" i="2"/>
  <c r="I15" i="2" s="1"/>
  <c r="G16" i="2"/>
  <c r="I16" i="2" s="1"/>
  <c r="G17" i="2"/>
  <c r="I17" i="2" s="1"/>
  <c r="G18" i="2"/>
  <c r="I18" i="2" s="1"/>
  <c r="G19" i="2"/>
  <c r="I19" i="2" s="1"/>
  <c r="G20" i="2"/>
  <c r="I20" i="2" s="1"/>
  <c r="G21" i="2"/>
  <c r="I21" i="2" s="1"/>
  <c r="G22" i="2"/>
  <c r="I22" i="2" s="1"/>
  <c r="G23" i="2"/>
  <c r="I23" i="2" s="1"/>
  <c r="G24" i="2"/>
  <c r="I24" i="2" s="1"/>
  <c r="G25" i="2"/>
  <c r="I25" i="2" s="1"/>
  <c r="G26" i="2"/>
  <c r="I26" i="2" s="1"/>
  <c r="G27" i="2"/>
  <c r="I27" i="2" s="1"/>
  <c r="G28" i="2"/>
  <c r="I28" i="2" s="1"/>
  <c r="G29" i="2"/>
  <c r="I29" i="2" s="1"/>
  <c r="G30" i="2"/>
  <c r="I30" i="2" s="1"/>
  <c r="G31" i="2"/>
  <c r="I31" i="2" s="1"/>
  <c r="G32" i="2"/>
  <c r="I32" i="2" s="1"/>
  <c r="G33" i="2"/>
  <c r="I33" i="2" s="1"/>
  <c r="G34" i="2"/>
  <c r="I34" i="2" s="1"/>
  <c r="G35" i="2"/>
  <c r="I35" i="2" s="1"/>
  <c r="G36" i="2"/>
  <c r="I36" i="2" s="1"/>
  <c r="G37" i="2"/>
  <c r="I37" i="2" s="1"/>
  <c r="G38" i="2"/>
  <c r="I38" i="2" s="1"/>
  <c r="G39" i="2"/>
  <c r="I39" i="2" s="1"/>
  <c r="G40" i="2"/>
  <c r="I40" i="2" s="1"/>
  <c r="G41" i="2"/>
  <c r="I41" i="2" s="1"/>
  <c r="G42" i="2"/>
  <c r="I42" i="2" s="1"/>
  <c r="G43" i="2"/>
  <c r="I43" i="2" s="1"/>
  <c r="G44" i="2"/>
  <c r="I44" i="2" s="1"/>
  <c r="G45" i="2"/>
  <c r="I45" i="2" s="1"/>
  <c r="G46" i="2"/>
  <c r="I46" i="2" s="1"/>
  <c r="G47" i="2"/>
  <c r="I47" i="2" s="1"/>
  <c r="G48" i="2"/>
  <c r="I48" i="2" s="1"/>
  <c r="G49" i="2"/>
  <c r="I49" i="2" s="1"/>
  <c r="G50" i="2"/>
  <c r="I50" i="2" s="1"/>
  <c r="G51" i="2"/>
  <c r="I51" i="2" s="1"/>
  <c r="G53" i="2"/>
  <c r="I53" i="2" s="1"/>
  <c r="G10" i="2"/>
  <c r="I10" i="2" s="1"/>
  <c r="I54" i="2" l="1"/>
  <c r="G54" i="2"/>
</calcChain>
</file>

<file path=xl/sharedStrings.xml><?xml version="1.0" encoding="utf-8"?>
<sst xmlns="http://schemas.openxmlformats.org/spreadsheetml/2006/main" count="614" uniqueCount="374">
  <si>
    <t>szt.</t>
  </si>
  <si>
    <t>1.</t>
  </si>
  <si>
    <t>2.</t>
  </si>
  <si>
    <t>3.</t>
  </si>
  <si>
    <t>4.</t>
  </si>
  <si>
    <t>5.</t>
  </si>
  <si>
    <t>6.</t>
  </si>
  <si>
    <t>7.</t>
  </si>
  <si>
    <t>8.</t>
  </si>
  <si>
    <t>9.</t>
  </si>
  <si>
    <t>10.</t>
  </si>
  <si>
    <t>11.</t>
  </si>
  <si>
    <t>12.</t>
  </si>
  <si>
    <t>13.</t>
  </si>
  <si>
    <t>14.</t>
  </si>
  <si>
    <t>15.</t>
  </si>
  <si>
    <t>16.</t>
  </si>
  <si>
    <t>19.</t>
  </si>
  <si>
    <t>20.</t>
  </si>
  <si>
    <t>Lp.</t>
  </si>
  <si>
    <t>J.m.</t>
  </si>
  <si>
    <t>Ilość</t>
  </si>
  <si>
    <t>Cena jedn. netto [zł]</t>
  </si>
  <si>
    <t>Wartość netto [zł]</t>
  </si>
  <si>
    <t>Stawka VAT %</t>
  </si>
  <si>
    <t>Wartość brutto [zł]</t>
  </si>
  <si>
    <t>Producent oferowanego wyrobu</t>
  </si>
  <si>
    <t>Nazwa handlowa lub/i numer katalogowy oferowanego produktu umożliwiajacy jego identyfikację*</t>
  </si>
  <si>
    <t>Opis produktu równoważnego (ze wskazaniem parametrów)</t>
  </si>
  <si>
    <t>Opis asortymentu</t>
  </si>
  <si>
    <t xml:space="preserve">Nazwa </t>
  </si>
  <si>
    <t>17.</t>
  </si>
  <si>
    <t>18.</t>
  </si>
  <si>
    <t xml:space="preserve">Załącznik nr 3: </t>
  </si>
  <si>
    <t>Wykaz wyposażenia, narzędzi i urządzeń  objętych zakresem dostawy wraz ze specyfikacją.</t>
  </si>
  <si>
    <t>Zadanie nr 1: Narzędzia ręczne</t>
  </si>
  <si>
    <t xml:space="preserve">Łopata z szeroką szuflą(kwadratowy kształt) </t>
  </si>
  <si>
    <t>300x240mm zakończenie zaokrąglone</t>
  </si>
  <si>
    <t xml:space="preserve">Szczotka do zamiatania z miękkim włosiem na kiju </t>
  </si>
  <si>
    <t>Na kiju, szrerokość szczotki 30 cm</t>
  </si>
  <si>
    <t xml:space="preserve">Zestaw łomów </t>
  </si>
  <si>
    <t xml:space="preserve">Zestaw 3 łomów z wyciągaczami do gwoździ. Wymiary łomów: 135x14mm, 182x25mm, 240x42mm. Wykonane ze stali węglowej </t>
  </si>
  <si>
    <t xml:space="preserve">Pędzel angielski </t>
  </si>
  <si>
    <t>25 mm</t>
  </si>
  <si>
    <t>50 mm</t>
  </si>
  <si>
    <t>Taśma ostrzegawcza biało-czerwona</t>
  </si>
  <si>
    <t>dwustronna długoiść 100 m</t>
  </si>
  <si>
    <t>Szczotka zmiotka ręczna z naturalnego włosia</t>
  </si>
  <si>
    <t>długość 40 cm</t>
  </si>
  <si>
    <t xml:space="preserve">Zmiotka szczotka ulicówka szerokość 25 cm </t>
  </si>
  <si>
    <t>Włosie o długości przynajmniej 15 cm</t>
  </si>
  <si>
    <t>Taczka</t>
  </si>
  <si>
    <t xml:space="preserve">Wymiary przybliżone: Długość całkowita - 133 cm, Szerokość całkowita - 62 cm, Szerokość koła 9 cm, Wysokość koła 37 cm, Wysokość całkowita - 60 cm, Głębokość wanny - 27 cm, Długość wanny 79 cm, Grubość blachy - 2 mm </t>
  </si>
  <si>
    <t xml:space="preserve">Młotek 5 kg  </t>
  </si>
  <si>
    <t>Kuty, trzonek drewniany</t>
  </si>
  <si>
    <t xml:space="preserve">Młotek 2,5 kg  </t>
  </si>
  <si>
    <t xml:space="preserve">Młotek 1 kg  </t>
  </si>
  <si>
    <t xml:space="preserve">Młotek gumowy </t>
  </si>
  <si>
    <r>
      <t xml:space="preserve">Obuch okrągły o średnicy ok. 65 mm, wykonany z czarnej twardej gumy. Osadzony na trzonku z włókien szklanych osłoniętym nakładkami antypoślizgowymi, 440 g.
</t>
    </r>
    <r>
      <rPr>
        <b/>
        <sz val="12"/>
        <rFont val="Calibri"/>
        <family val="2"/>
        <charset val="238"/>
        <scheme val="minor"/>
      </rPr>
      <t xml:space="preserve">Proponowany model: Yato YT-4594   </t>
    </r>
  </si>
  <si>
    <t>Młotek bez odrzutowy</t>
  </si>
  <si>
    <r>
      <t xml:space="preserve">MŁOT BEZODRZUTOWY 2,4 kg – o specjalnej konstrukcji powodującej wytłumienie i zminimalizowanie odrzutu powstającego podczas uderzenia, 
Obuch wypełniony stalowym śrutem i pokryty grubą warstwą elastycznego tworzywa, trwale połączony z mocnym trzonem
Uchwyt pokryty antypoślizgową osłoną, zapewniającą pewny i bezpieczny chwyt. Trzon z odpornego na uszkodzenia materiału na bazie włókien szklanych.
</t>
    </r>
    <r>
      <rPr>
        <b/>
        <sz val="12"/>
        <rFont val="Calibri"/>
        <family val="2"/>
        <charset val="238"/>
        <scheme val="minor"/>
      </rPr>
      <t xml:space="preserve">Proponowany model: Yato YT-46270   </t>
    </r>
    <r>
      <rPr>
        <sz val="12"/>
        <rFont val="Calibri"/>
        <family val="2"/>
        <charset val="238"/>
        <scheme val="minor"/>
      </rPr>
      <t xml:space="preserve">
</t>
    </r>
  </si>
  <si>
    <t xml:space="preserve">ŁOMY SKROBAKI ZESTAW </t>
  </si>
  <si>
    <r>
      <t xml:space="preserve">3 sztuki łomów wykonanych ze stali węglowej #50 Czerniona powierzchnia, rozmiary 135x14, 182x25, 240x42 mm
</t>
    </r>
    <r>
      <rPr>
        <b/>
        <sz val="12"/>
        <color theme="1"/>
        <rFont val="Calibri"/>
        <family val="2"/>
        <charset val="238"/>
        <scheme val="minor"/>
      </rPr>
      <t>Proponowany model: Yato YT-52863</t>
    </r>
    <r>
      <rPr>
        <sz val="12"/>
        <color theme="1"/>
        <rFont val="Calibri"/>
        <family val="2"/>
        <charset val="238"/>
        <scheme val="minor"/>
      </rPr>
      <t xml:space="preserve">
</t>
    </r>
  </si>
  <si>
    <t>Pokrętło; 3/4"</t>
  </si>
  <si>
    <r>
      <t xml:space="preserve">Pokrętło przesuwne 3/4" . Głowica przesuwana po całej długości pokrętła, obracana o 360 stopni. Długość całkowita wynosi 500 mm
</t>
    </r>
    <r>
      <rPr>
        <b/>
        <sz val="12"/>
        <color theme="1"/>
        <rFont val="Calibri"/>
        <family val="2"/>
        <charset val="238"/>
        <scheme val="minor"/>
      </rPr>
      <t>Proponowany model: King Tony 6572-20</t>
    </r>
    <r>
      <rPr>
        <sz val="12"/>
        <color theme="1"/>
        <rFont val="Calibri"/>
        <family val="2"/>
        <charset val="238"/>
        <scheme val="minor"/>
      </rPr>
      <t xml:space="preserve">
</t>
    </r>
  </si>
  <si>
    <t>Pokrętło przegubowe 3/4" x 1000 mm</t>
  </si>
  <si>
    <r>
      <t xml:space="preserve">Pokrętło wykonane ze stali chromowo-wanadowej CrV
</t>
    </r>
    <r>
      <rPr>
        <b/>
        <sz val="12"/>
        <color theme="1"/>
        <rFont val="Calibri"/>
        <family val="2"/>
        <charset val="238"/>
        <scheme val="minor"/>
      </rPr>
      <t>Proponowany model: NE00499</t>
    </r>
    <r>
      <rPr>
        <sz val="12"/>
        <color theme="1"/>
        <rFont val="Calibri"/>
        <family val="2"/>
        <charset val="238"/>
        <scheme val="minor"/>
      </rPr>
      <t xml:space="preserve">
</t>
    </r>
  </si>
  <si>
    <r>
      <t xml:space="preserve">Wykonane z wytrzymałej stali narzędziowej chromowo-wanadowej. Satynowa powierzchnia pokrętła. Zabierak na obu końcach pokrętła.
</t>
    </r>
    <r>
      <rPr>
        <b/>
        <sz val="12"/>
        <color theme="1"/>
        <rFont val="Calibri"/>
        <family val="2"/>
        <charset val="238"/>
        <scheme val="minor"/>
      </rPr>
      <t>Proponowany model: YATO YT-13490</t>
    </r>
  </si>
  <si>
    <t xml:space="preserve">POKRĘTŁO DO NASADEK 
LAGA typ L 3/4" </t>
  </si>
  <si>
    <t xml:space="preserve">POKRĘTŁO ŁAMANE 1/2'' 600mm </t>
  </si>
  <si>
    <r>
      <t xml:space="preserve">Pokrętło z obrotową głowicą 180 stopni, Pokrętło z obrotową głowicą umieszczoną po zewnętrznej stronie rączki, rozmiar trzpienia - 1/2", długość - 600mm, 24 CALI - 613mm
</t>
    </r>
    <r>
      <rPr>
        <b/>
        <sz val="12"/>
        <color theme="1"/>
        <rFont val="Calibri"/>
        <family val="2"/>
        <charset val="238"/>
        <scheme val="minor"/>
      </rPr>
      <t>Proponowany model: King Tony 4462-24F</t>
    </r>
  </si>
  <si>
    <t xml:space="preserve">POKRĘTŁO PRZESUWNE 1/2'' 
300 mm </t>
  </si>
  <si>
    <r>
      <t xml:space="preserve">Narzędzie wykonane ze stali chromowo-wanadowej, rączka polerowana i chromowana. Głowica pokrętła przesuwająca się po całej jego długości oraz obraca wokół własnej osi.
</t>
    </r>
    <r>
      <rPr>
        <b/>
        <sz val="12"/>
        <color theme="1"/>
        <rFont val="Calibri"/>
        <family val="2"/>
        <charset val="238"/>
        <scheme val="minor"/>
      </rPr>
      <t>Proponowany model: KING TONY 4572-12</t>
    </r>
  </si>
  <si>
    <t xml:space="preserve">POKRĘTŁO 1/2'' TYP ''L'' 90°, 300 mm  </t>
  </si>
  <si>
    <r>
      <t xml:space="preserve">pasujące DO PRZEDŁUŻKI 4121-11GR, CHROM
</t>
    </r>
    <r>
      <rPr>
        <b/>
        <sz val="12"/>
        <color theme="1"/>
        <rFont val="Calibri"/>
        <family val="2"/>
        <charset val="238"/>
        <scheme val="minor"/>
      </rPr>
      <t xml:space="preserve">Proponowany model: KING TONY 4584-12R </t>
    </r>
  </si>
  <si>
    <t xml:space="preserve">POKRĘTŁO PRZEGUBOWE "T" 1/2" 750MM, </t>
  </si>
  <si>
    <r>
      <t xml:space="preserve">Pokrętło przegubowe typu T, Ze stali stopowej chromowo-wanadowej, Kwadrat 1/2" 
</t>
    </r>
    <r>
      <rPr>
        <b/>
        <sz val="12"/>
        <color theme="1"/>
        <rFont val="Calibri"/>
        <family val="2"/>
        <charset val="238"/>
        <scheme val="minor"/>
      </rPr>
      <t xml:space="preserve">Proponowany model: King Tony 4795-30  </t>
    </r>
  </si>
  <si>
    <t xml:space="preserve">Szczypce zaciskowe mors </t>
  </si>
  <si>
    <r>
      <t xml:space="preserve">Szczypce zaciskowe Morse'a, długość 250 mm, materiał stal molibdenowa
</t>
    </r>
    <r>
      <rPr>
        <b/>
        <sz val="12"/>
        <color theme="1"/>
        <rFont val="Calibri"/>
        <family val="2"/>
        <charset val="238"/>
        <scheme val="minor"/>
      </rPr>
      <t>Proponowany model: Yato YT-2451</t>
    </r>
  </si>
  <si>
    <t>Szczypce zaciskowe mors wydłużone</t>
  </si>
  <si>
    <r>
      <t xml:space="preserve">Spawalnicze, długość 225 mm, materiał rękojeści - stal węglowa, materiał szczęk CrMo, wykończenie szczęk - niklowane, rozmiar 9" 
</t>
    </r>
    <r>
      <rPr>
        <b/>
        <sz val="12"/>
        <color theme="1"/>
        <rFont val="Calibri"/>
        <family val="2"/>
        <charset val="238"/>
        <scheme val="minor"/>
      </rPr>
      <t>Proponowany model: Yato YT-2460</t>
    </r>
  </si>
  <si>
    <t>Szczypce nastawne hydrauliczne do rur żabka</t>
  </si>
  <si>
    <r>
      <t xml:space="preserve">Materiał CrV, rozmiar 300 mm
</t>
    </r>
    <r>
      <rPr>
        <b/>
        <sz val="12"/>
        <color theme="1"/>
        <rFont val="Calibri"/>
        <family val="2"/>
        <charset val="238"/>
        <scheme val="minor"/>
      </rPr>
      <t>Proponowany model: Yato YT-2091</t>
    </r>
  </si>
  <si>
    <t>Klucz pneumatyczny 1/2" 1150 Nm</t>
  </si>
  <si>
    <r>
      <t xml:space="preserve">Wykonany z odlewu kompozytowego oraz duraluminium, Mechanizm udarowy TWIN HAMMER, Maksymalny moment obrotowy to 1150 Nm, Robocze wartości osiągane na poszczególnych ustawieniach: 1 - 400 Nm, 2 - 610 Nm, 3 - 1150 Nm, Ciśnienie [bar] 6.3, Moment obrotowy [Nm] 1150, Obroty min/max 10000, Rozmiar szybkozłącza [cal] 1/4", Wydajność [l/min] 153, Rozmiar [cal] 1/2
</t>
    </r>
    <r>
      <rPr>
        <b/>
        <sz val="12"/>
        <color theme="1"/>
        <rFont val="Calibri"/>
        <family val="2"/>
        <charset val="238"/>
        <scheme val="minor"/>
      </rPr>
      <t>Proponowany model: YATO YT-09540</t>
    </r>
  </si>
  <si>
    <t>PRASKA HYDRAULICZNA, RĘCZNA DO ZACISKANIA KOŃCÓWEK 16-300MM2</t>
  </si>
  <si>
    <t xml:space="preserve">Lutownica kolbowa </t>
  </si>
  <si>
    <r>
      <t xml:space="preserve">moc: 50W, zakres temperatur: 200-450°C, dokładność temperatury: +-25°C, stabilizacja temperatury, grzałka ceramiczna, czas nagrzewania [s]: 60 s do 350 °C, max temp. grotu [°C]: 450
</t>
    </r>
    <r>
      <rPr>
        <b/>
        <sz val="12"/>
        <color theme="1"/>
        <rFont val="Calibri"/>
        <family val="2"/>
        <charset val="238"/>
        <scheme val="minor"/>
      </rPr>
      <t>Proponowany model: Yato YT-82700</t>
    </r>
  </si>
  <si>
    <r>
      <t xml:space="preserve">Praska ręczna z siłownikiem hydraulicznym. Bolec oporowy blokujący matryce, Dzielona matryca zaciskająca, Tłok, Obrotowa głowica siłownika, Zawór główny siłownika, Ruchome ramię siłownika. Zakres zaciskania: aluminium : 16-240 mm2, miedź : 16-300 mm2, Długość : L=470mm, Nacisk : 18-20T, rozmiar szczęk zaciskających (mm2) : 16; 25; 35; 50; 70; 95; 120; 150; 185; 240; 300.
</t>
    </r>
    <r>
      <rPr>
        <b/>
        <sz val="12"/>
        <color theme="1"/>
        <rFont val="Calibri"/>
        <family val="2"/>
        <charset val="238"/>
        <scheme val="minor"/>
      </rPr>
      <t>Proponowany model: Yato YT-22862</t>
    </r>
  </si>
  <si>
    <t>ŚCISK STOLARSKI 250 X 80 MM</t>
  </si>
  <si>
    <r>
      <t xml:space="preserve">Wykończenie powierzchni - chromowane, materiał rękojeści PR,TPR, materiał szczęk - stal
</t>
    </r>
    <r>
      <rPr>
        <b/>
        <sz val="12"/>
        <color theme="1"/>
        <rFont val="Calibri"/>
        <family val="2"/>
        <charset val="238"/>
        <scheme val="minor"/>
      </rPr>
      <t>Proponowany model: Yato YT-6446</t>
    </r>
  </si>
  <si>
    <t>Ścisk stolarski 500 x 120 mm</t>
  </si>
  <si>
    <r>
      <t xml:space="preserve">Wykończenie powierzchni - chromowane, materiał rękojeści PR,TPR, materiał szczęk - stal
</t>
    </r>
    <r>
      <rPr>
        <b/>
        <sz val="12"/>
        <color theme="1"/>
        <rFont val="Calibri"/>
        <family val="2"/>
        <charset val="238"/>
        <scheme val="minor"/>
      </rPr>
      <t>Proponowany model: Yato YT-6450</t>
    </r>
  </si>
  <si>
    <t>Ścisk stolarski 1500 x 120 mm</t>
  </si>
  <si>
    <r>
      <t xml:space="preserve">Wykończenie powierzchni - chromowane, materiał rękojeści PR,TPR, materiał szczęk - stal
</t>
    </r>
    <r>
      <rPr>
        <b/>
        <sz val="12"/>
        <color theme="1"/>
        <rFont val="Calibri"/>
        <family val="2"/>
        <charset val="238"/>
        <scheme val="minor"/>
      </rPr>
      <t>Proponowany model: Yato YT-6454</t>
    </r>
  </si>
  <si>
    <t xml:space="preserve">Nożyce do blach ręczne </t>
  </si>
  <si>
    <r>
      <t xml:space="preserve">Długość 300 mm, materiał rękojeści: winyl, kute na zimno, prawe, twardość szczęk: 58-61 HRC, Maks. grubość cięcia w stali walcowanej na zimno 0,78 mm, Długość cięcia 50 mm
</t>
    </r>
    <r>
      <rPr>
        <b/>
        <sz val="12"/>
        <color theme="1"/>
        <rFont val="Calibri"/>
        <family val="2"/>
        <charset val="238"/>
        <scheme val="minor"/>
      </rPr>
      <t>Proponowany model: Yato YT-1902</t>
    </r>
  </si>
  <si>
    <t xml:space="preserve">Obcinak hydrauliczny </t>
  </si>
  <si>
    <r>
      <t xml:space="preserve">Zastosowanie: przecinanie prętów i drutów używanych przy zbrojeniu betonu, Wykonanie części roboczej: oksydowana, długośc: 515 mm, Średnica cięcia: 4-20 mm², materiał szczęk stal węglowa #45, Twardość części roboczej: 40 HRC, Siła nacisku - 13 t
</t>
    </r>
    <r>
      <rPr>
        <b/>
        <sz val="12"/>
        <color theme="1"/>
        <rFont val="Calibri"/>
        <family val="2"/>
        <charset val="238"/>
        <scheme val="minor"/>
      </rPr>
      <t>Proponowany model: Yato YT-22872</t>
    </r>
  </si>
  <si>
    <t xml:space="preserve">Piła płatnica </t>
  </si>
  <si>
    <r>
      <t xml:space="preserve">Piła płatnica 500 mm powlekana teflon, Długość: 500 mm, Materiał : 65Mn / TPR, Twardość [HRC]: 50-54, Podziałka [TPI] : 7
</t>
    </r>
    <r>
      <rPr>
        <b/>
        <sz val="12"/>
        <color theme="1"/>
        <rFont val="Calibri"/>
        <family val="2"/>
        <charset val="238"/>
        <scheme val="minor"/>
      </rPr>
      <t>Proponowany model: Yato YT-3108</t>
    </r>
  </si>
  <si>
    <t xml:space="preserve">Piła do metalu </t>
  </si>
  <si>
    <r>
      <t xml:space="preserve">Materiał części roboczej: bimetal, Długość 300 mm, Materiał rękojeści: aluminium
</t>
    </r>
    <r>
      <rPr>
        <b/>
        <sz val="12"/>
        <color theme="1"/>
        <rFont val="Calibri"/>
        <family val="2"/>
        <charset val="238"/>
        <scheme val="minor"/>
      </rPr>
      <t>Proponowany model: Yato YT-3163</t>
    </r>
  </si>
  <si>
    <t xml:space="preserve">Nitownica ręczna </t>
  </si>
  <si>
    <r>
      <t xml:space="preserve">Zastosowanie: nity stalowe, nity ze stali nierdzewnej, nity aluminiowe, Wykończenie powierzchni: hartowana, Długość 250 mm, Materiał rękojeści: stal węglowa, PVC, 
Zawartość zestawu: nitownica, nity, Materiał szczęk 20Cr, Średnica nitów: 2.4, 3.2, 4, 4.8 mm, Liczba szczęk 2
</t>
    </r>
    <r>
      <rPr>
        <b/>
        <sz val="12"/>
        <color theme="1"/>
        <rFont val="Calibri"/>
        <family val="2"/>
        <charset val="238"/>
        <scheme val="minor"/>
      </rPr>
      <t>Proponowany model: Yato YT-36007</t>
    </r>
  </si>
  <si>
    <t xml:space="preserve">Nitownica dźwigniowa </t>
  </si>
  <si>
    <r>
      <t xml:space="preserve">Zastosowanie: nity stalowe, nity ze stali nierdzewnej, nity aluminiowe, Wykończenie powierzchni: hartowana, Długość 525 mm, Materiał rękojeści: stal węglowa, PVC, 
Zawartość zestawu: nitownica, nity, Materiał szczęk CrV, Materiał obudowy: aluminium, Średnica nitów 3.2, 4, 4.8, 6, 6.4 mm, Liczba szczęk 3
</t>
    </r>
    <r>
      <rPr>
        <b/>
        <sz val="12"/>
        <color theme="1"/>
        <rFont val="Calibri"/>
        <family val="2"/>
        <charset val="238"/>
        <scheme val="minor"/>
      </rPr>
      <t>Proponowany model: Yato YT-3610</t>
    </r>
  </si>
  <si>
    <t xml:space="preserve">Zszywacz pneumatyczny </t>
  </si>
  <si>
    <r>
      <t xml:space="preserve">Zastosowanie: tapicerstwo, stolarstwo, prace wykończeniowe, Ciśnienie akustyczne: 87.8 ± 2.5 dB(A), Moc akustyczna 100.8 ± 2.5 dB(A), Maks. ciśnienie pracy: 0.8 Mpa, Wymiary elementów złącznych:  25-40x1.25x5.7, 10-50x1.25x2 mm, Rodzaj elementów złącznych: zszywki, gwoździe, Średnica wewnętrzna węża doprowadzającego powietrz: 3/8" (9.5 mm),  Pojemność zasobnika 80 (zszywki), 100 (gwoździe) szt.
</t>
    </r>
    <r>
      <rPr>
        <b/>
        <sz val="12"/>
        <color theme="1"/>
        <rFont val="Calibri"/>
        <family val="2"/>
        <charset val="238"/>
        <scheme val="minor"/>
      </rPr>
      <t>Proponowany model: Yato YT-09203</t>
    </r>
  </si>
  <si>
    <t>Wyciskacz do mas L-205 MM</t>
  </si>
  <si>
    <r>
      <t xml:space="preserve">Materiał: blacha stalowa, Zastosowanie: gęste masy, kleje, silikony, uszczelniacze, prace remontowe i wykończeniowe, długośc: 205 mm
</t>
    </r>
    <r>
      <rPr>
        <b/>
        <sz val="12"/>
        <color theme="1"/>
        <rFont val="Calibri"/>
        <family val="2"/>
        <charset val="238"/>
        <scheme val="minor"/>
      </rPr>
      <t>Proponowany model: Yato YT-67573</t>
    </r>
  </si>
  <si>
    <t xml:space="preserve">Szczypce do opasek </t>
  </si>
  <si>
    <r>
      <t xml:space="preserve">Materiał do rękojeści: PVC, twardości 40HRC, materiał gowicy stal węglowa, z blokadą, długość 230 mm, średnica robocza 4, 12 mm
</t>
    </r>
    <r>
      <rPr>
        <b/>
        <sz val="12"/>
        <color theme="1"/>
        <rFont val="Calibri"/>
        <family val="2"/>
        <charset val="238"/>
        <scheme val="minor"/>
      </rPr>
      <t>Proponowany model: Yato YT-0650</t>
    </r>
  </si>
  <si>
    <t xml:space="preserve">Łyżka do opon </t>
  </si>
  <si>
    <r>
      <t xml:space="preserve">Materiał CrV, wykończenie powierzchni: chromowana, satynowa, długość 600 mm
</t>
    </r>
    <r>
      <rPr>
        <b/>
        <sz val="12"/>
        <color theme="1"/>
        <rFont val="Calibri"/>
        <family val="2"/>
        <charset val="238"/>
        <scheme val="minor"/>
      </rPr>
      <t>Proponowany model: Yato YT-0810</t>
    </r>
  </si>
  <si>
    <r>
      <t xml:space="preserve">Materiał CrMo, długość 380 mm, materiał rękojeści, aluminium, średnica części roboczej 9,5 mm
</t>
    </r>
    <r>
      <rPr>
        <b/>
        <sz val="12"/>
        <color theme="1"/>
        <rFont val="Calibri"/>
        <family val="2"/>
        <charset val="238"/>
        <scheme val="minor"/>
      </rPr>
      <t>Proponowany model: Yato YT-0811</t>
    </r>
  </si>
  <si>
    <t xml:space="preserve">CHWYTAK GIĘTKI Z KOŃCÓWKĄ MAGNETYCZNĄ </t>
  </si>
  <si>
    <r>
      <t xml:space="preserve">Uchwyt giętki z końcówką magnetyczną y. Długośc uchwytu 450mm, średnica 5mm. Uchwyt podnosi ciężar do 0.5kg. 
</t>
    </r>
    <r>
      <rPr>
        <b/>
        <sz val="12"/>
        <color theme="1"/>
        <rFont val="Calibri"/>
        <family val="2"/>
        <charset val="238"/>
        <scheme val="minor"/>
      </rPr>
      <t>Proponowany model: KINGTONY 2121-18</t>
    </r>
  </si>
  <si>
    <t>Zadanie nr 2: Silikony, spraye</t>
  </si>
  <si>
    <t xml:space="preserve">Silikon uniwersalny </t>
  </si>
  <si>
    <r>
      <t xml:space="preserve">w tubie 280 ml z aplikatorem
</t>
    </r>
    <r>
      <rPr>
        <b/>
        <sz val="12"/>
        <color theme="1"/>
        <rFont val="Calibri"/>
        <family val="2"/>
        <charset val="238"/>
        <scheme val="minor"/>
      </rPr>
      <t>Proponowany model: Soudal</t>
    </r>
  </si>
  <si>
    <t xml:space="preserve">Smar sylikonowy </t>
  </si>
  <si>
    <t xml:space="preserve">Odrdzewiacz </t>
  </si>
  <si>
    <t>Preparat wielofunkcyjny w areozolu</t>
  </si>
  <si>
    <r>
      <t xml:space="preserve">w sprayu 500 ml
</t>
    </r>
    <r>
      <rPr>
        <b/>
        <sz val="12"/>
        <color theme="1"/>
        <rFont val="Calibri"/>
        <family val="2"/>
        <charset val="238"/>
        <scheme val="minor"/>
      </rPr>
      <t>Proponowany model: CX80</t>
    </r>
  </si>
  <si>
    <r>
      <t xml:space="preserve">w areozolu 500 ml Onrust
</t>
    </r>
    <r>
      <rPr>
        <b/>
        <sz val="12"/>
        <color theme="1"/>
        <rFont val="Calibri"/>
        <family val="2"/>
        <charset val="238"/>
        <scheme val="minor"/>
      </rPr>
      <t>Proponowany model: CX80</t>
    </r>
  </si>
  <si>
    <r>
      <t xml:space="preserve">w areozolu z aplikatorem pojemność 450 ml
</t>
    </r>
    <r>
      <rPr>
        <b/>
        <sz val="12"/>
        <color theme="1"/>
        <rFont val="Calibri"/>
        <family val="2"/>
        <charset val="238"/>
        <scheme val="minor"/>
      </rPr>
      <t>Proponowany model: WD-40</t>
    </r>
  </si>
  <si>
    <t>Zadanie nr 3: Pozostałe narzędzia</t>
  </si>
  <si>
    <t xml:space="preserve">Pas transportowy z napinaczem </t>
  </si>
  <si>
    <t>Sszerokość 50 mm, długość całkowita 6 metrów, wytrzymałości przynajmeniej 5000 kg (5t). Widoczne na etykietach symbole jednostki certyfikującej GS TUV potwierdzają spełnienie wymagań jakościowych. 
Pas transportowy z klamrą musi być zgodny z z europejską normą EN-12195-2. Skład: Części krótkiej na którą składa się wygodna i ergonomiczna rączka, wysokiej jakości system zapadkowy (popularnie 
grzechotka, napinacz), atestowana etykieta z widocznymi wszystkimi ważnymi informacjami a także hartowanym podwójnym hakiem. Części długiej składającej się z wysokiej jakości taśmy poliestrowej z
 wszytą metką z najważniejszymi informacjami (wytrzymałość, długość, data produkcji) i hartowanym podwójnym hakiem</t>
  </si>
  <si>
    <t xml:space="preserve"> Miara zwijana 5 m</t>
  </si>
  <si>
    <r>
      <t xml:space="preserve">Materiał obudowy - Abs, guma, Materiał taśmy - stal, przycisk blokujacy taśmę
</t>
    </r>
    <r>
      <rPr>
        <b/>
        <sz val="12"/>
        <color theme="1"/>
        <rFont val="Calibri"/>
        <family val="2"/>
        <charset val="238"/>
        <scheme val="minor"/>
      </rPr>
      <t>Proponowany model:  YatoYT-7111</t>
    </r>
  </si>
  <si>
    <t>Łata geodezyjna</t>
  </si>
  <si>
    <r>
      <t xml:space="preserve">aluminiowa teleskopowa 5m, podział 2 z mechanizmem zatrzaskowym do blokowania elementów teleskopowych
Proponowny model: </t>
    </r>
    <r>
      <rPr>
        <b/>
        <sz val="12"/>
        <color theme="1"/>
        <rFont val="Calibri"/>
        <family val="2"/>
        <charset val="238"/>
        <scheme val="minor"/>
      </rPr>
      <t xml:space="preserve">FORGEO STANDARD </t>
    </r>
    <r>
      <rPr>
        <sz val="12"/>
        <color theme="1"/>
        <rFont val="Calibri"/>
        <family val="2"/>
        <charset val="238"/>
        <scheme val="minor"/>
      </rPr>
      <t xml:space="preserve">
  </t>
    </r>
  </si>
  <si>
    <t xml:space="preserve">Złącze kłowe </t>
  </si>
  <si>
    <r>
      <t xml:space="preserve">rozstaw kłów 40mm - Gwint wewnętrzny 1" - Mosiądz
</t>
    </r>
    <r>
      <rPr>
        <b/>
        <sz val="12"/>
        <color theme="1"/>
        <rFont val="Calibri"/>
        <family val="2"/>
        <charset val="238"/>
        <scheme val="minor"/>
      </rPr>
      <t>Proponowany model:  GEKA</t>
    </r>
  </si>
  <si>
    <r>
      <t xml:space="preserve">rozstaw kłów 40mm - Pod wąż 25mm - Mosiądz
</t>
    </r>
    <r>
      <rPr>
        <b/>
        <sz val="12"/>
        <color theme="1"/>
        <rFont val="Calibri"/>
        <family val="2"/>
        <charset val="238"/>
        <scheme val="minor"/>
      </rPr>
      <t>Proponowany model: GEKA</t>
    </r>
  </si>
  <si>
    <t>Miara zwijana 3 m</t>
  </si>
  <si>
    <r>
      <t xml:space="preserve">Materiał obudowy - Abs, guma, Materiał taśmy - stal, przycisk blokujacy taśmę
</t>
    </r>
    <r>
      <rPr>
        <b/>
        <sz val="12"/>
        <color theme="1"/>
        <rFont val="Calibri"/>
        <family val="2"/>
        <charset val="238"/>
        <scheme val="minor"/>
      </rPr>
      <t>Proponowany model: Yato YT-7110</t>
    </r>
  </si>
  <si>
    <t xml:space="preserve">Kątownik aluminiowy </t>
  </si>
  <si>
    <r>
      <t xml:space="preserve">Ze stopką długość 300 mm. Wykonany z utwardzanego aluminium. Podziałka milimetrowa naniesiona w sposób trwały w kolorze czarnym.
</t>
    </r>
    <r>
      <rPr>
        <b/>
        <sz val="12"/>
        <color theme="1"/>
        <rFont val="Calibri"/>
        <family val="2"/>
        <charset val="238"/>
        <scheme val="minor"/>
      </rPr>
      <t>Proponowany model: Yato YT-7081</t>
    </r>
  </si>
  <si>
    <t xml:space="preserve">Suwmiarka elektroniczna 300mm </t>
  </si>
  <si>
    <t>Suwmiarka elektroniczna 600mm</t>
  </si>
  <si>
    <r>
      <t xml:space="preserve">Materiał: stal nierdzewna, Zastosowanie: wykonywanie pomiarów zewnętrznych, wykonywanie pomiarów wewnętrznych, wykonywanie pomiarów głębokości
</t>
    </r>
    <r>
      <rPr>
        <b/>
        <sz val="12"/>
        <color theme="1"/>
        <rFont val="Calibri"/>
        <family val="2"/>
        <charset val="238"/>
        <scheme val="minor"/>
      </rPr>
      <t>Proponowany model: YATO YT-70740</t>
    </r>
    <r>
      <rPr>
        <sz val="12"/>
        <color theme="1"/>
        <rFont val="Calibri"/>
        <family val="2"/>
        <charset val="238"/>
        <scheme val="minor"/>
      </rPr>
      <t xml:space="preserve">
</t>
    </r>
  </si>
  <si>
    <r>
      <t xml:space="preserve">Materiał: stal nierdzewna, Zastosowanie: wykonywanie pomiarów zewnętrznych, wykonywanie pomiarów wewnętrznych, wykonywanie pomiarów głębokości, Skala metryczna: tak, Skala calowa: tak, Zakres pomiaru: 0-150 mm,  odczyt elektroniczny, Powtarzalność: 0.01 mm, 0.005"
</t>
    </r>
    <r>
      <rPr>
        <b/>
        <sz val="12"/>
        <color theme="1"/>
        <rFont val="Calibri"/>
        <family val="2"/>
        <charset val="238"/>
        <scheme val="minor"/>
      </rPr>
      <t xml:space="preserve">Proponowany model: Yato YT-7201 </t>
    </r>
  </si>
  <si>
    <t>Poziomica aluminiowa 800mm</t>
  </si>
  <si>
    <r>
      <t xml:space="preserve">Dokładność wskazań poziomnicy to 0,5 mm/m, magnetyczna, posiadająca 2 libelle
</t>
    </r>
    <r>
      <rPr>
        <b/>
        <sz val="12"/>
        <color theme="1"/>
        <rFont val="Calibri"/>
        <family val="2"/>
        <charset val="238"/>
        <scheme val="minor"/>
      </rPr>
      <t>Proponowany model: Yato YT-30062</t>
    </r>
    <r>
      <rPr>
        <sz val="12"/>
        <color theme="1"/>
        <rFont val="Calibri"/>
        <family val="2"/>
        <charset val="238"/>
        <scheme val="minor"/>
      </rPr>
      <t xml:space="preserve">
</t>
    </r>
  </si>
  <si>
    <t xml:space="preserve">Szczelinomierz 0,02-1,0 </t>
  </si>
  <si>
    <r>
      <t xml:space="preserve">
Zawiera 17 listków pomiarowych o różnych grubościach, wykonanych z utwardzanej stali sprężynowej.  Długość elementu pomiarowego 200 mm , szerokość 12,4 mm. Zawiera następujące wielkości :
 0,02/ 0,03/ 0,04/ 0,05/ 0,06/ 0,07/ 0,08/ 0,09/ 0,10/ 0,15/ 0,20/ 0,25/ 0,30/ 0,40/ 0,50/ 0,75/ 1,00 mm.Do precyzyjnych ustawień. Obszary zastosowań - motoryzacja, rzemiosło, przemysł</t>
    </r>
    <r>
      <rPr>
        <b/>
        <sz val="12"/>
        <color theme="1"/>
        <rFont val="Calibri"/>
        <family val="2"/>
        <charset val="238"/>
        <scheme val="minor"/>
      </rPr>
      <t xml:space="preserve">
Proponowany model: Yato YT-7221 </t>
    </r>
    <r>
      <rPr>
        <sz val="12"/>
        <color theme="1"/>
        <rFont val="Calibri"/>
        <family val="2"/>
        <charset val="238"/>
        <scheme val="minor"/>
      </rPr>
      <t xml:space="preserve">
</t>
    </r>
  </si>
  <si>
    <t xml:space="preserve">Sprawdzian do gwintów </t>
  </si>
  <si>
    <r>
      <t xml:space="preserve">Materiał: stal nierdzewna 430, Zastosowanie: do kontroli wewnętrznych lub zewnętrznych gwintów metrycznych, do kontroli wewnętrznych lub zewnętrznych gwintów typu Whitworth, Wykończenie powierzchni: ocynk, Liczba ostrzy: 52, Skok gwintu: 0.25-6 mm
Rozmiar gwintów metryczne: 0.25, 0.3, 0.35, 0.4, 0.45, 0.5, 0.6, 0.7, 0.75, 0.8, 0.9, 1, 1.25, 1.5, 1.75, 2, 2.5, 3, 3.5, 4, 4.5, 5, 5.5, 6 mm
</t>
    </r>
    <r>
      <rPr>
        <b/>
        <sz val="12"/>
        <rFont val="Calibri"/>
        <family val="2"/>
        <charset val="238"/>
        <scheme val="minor"/>
      </rPr>
      <t xml:space="preserve">Proponowany model: Yato YT-29984 </t>
    </r>
    <r>
      <rPr>
        <sz val="12"/>
        <rFont val="Calibri"/>
        <family val="2"/>
        <charset val="238"/>
        <scheme val="minor"/>
      </rPr>
      <t xml:space="preserve">
</t>
    </r>
  </si>
  <si>
    <t xml:space="preserve">Urządzenie do wymiany płynu hamulcowego </t>
  </si>
  <si>
    <t xml:space="preserve">Pistolet do rapowania </t>
  </si>
  <si>
    <t xml:space="preserve">PISTOLET DO KONSERWACJI Z WĘŻYKIEM </t>
  </si>
  <si>
    <r>
      <t xml:space="preserve">Pistolet do konserwacji z wężykiem. Lekka, aluminiowa obudowa. Maksymalne ciśnienie robocze 12 bar. praktyczny zaczep do podwieszania oraz wężyk o długości 600 mm. Przeznaczony do konserwacji między innymi profili zamkniętych
</t>
    </r>
    <r>
      <rPr>
        <b/>
        <sz val="12"/>
        <rFont val="Calibri"/>
        <family val="2"/>
        <charset val="238"/>
        <scheme val="minor"/>
      </rPr>
      <t>Proponowany model: NEO TOOLS 14-720</t>
    </r>
  </si>
  <si>
    <t xml:space="preserve">Przedłużacz zwijany 400W/230v </t>
  </si>
  <si>
    <r>
      <t xml:space="preserve">Zawartość zestawu: urządzenie, zbiornik, adapter x11, Maks. ciśnienie powietrza: 0.27 Mpa, Wymagany przepływ powietrza: 100 l/min, Średnica przyłącza powietrza (PT): standard, Średnica manometru 45 mm Długość węża adaptera: 5 m, Pojemność zbiornika płynu 5 l.
</t>
    </r>
    <r>
      <rPr>
        <b/>
        <sz val="12"/>
        <rFont val="Calibri"/>
        <family val="2"/>
        <charset val="238"/>
        <scheme val="minor"/>
      </rPr>
      <t>Proponowany model: Yato YT-06845</t>
    </r>
  </si>
  <si>
    <r>
      <t xml:space="preserve">Długość przewodu: 25 m, Napięcie 230, 400 V a.c., Stopień ochrony IP44, lizba gniazd 1+2, Maksymalny prąd 16 A, z uziemieniem,  Przekrój przewodu 5Gx2.5 mm², Maks. obciążenie (przewód całkowicie zwinięty) - 1200 (230 V a.c.), 3000 (400 V a.c.) W, Maks. obciążenie (przewód całkowicie rozwinięty) - 3000 (230 V a.c.), 9000 (400 V a.c.) W, materiał bębna PVC
</t>
    </r>
    <r>
      <rPr>
        <b/>
        <sz val="12"/>
        <rFont val="Calibri"/>
        <family val="2"/>
        <charset val="238"/>
        <scheme val="minor"/>
      </rPr>
      <t>Proponowany model: Yato YT-8120</t>
    </r>
  </si>
  <si>
    <r>
      <t xml:space="preserve">Materiał: aluminium, Materiał rękojeści: PVC, Materiał dyszy: mosiądz, Maks. ciśnienie powietrza 0,8 Mpa, Pojemność zbiornika: 0,85 l, Ciśnienie robocze 0.4 Mpa, Średnica przyłącza powietrza (PT): standardPrzepływ materiału powłokowego (woda) 130 l/min, Długość dyszy: 210 mm,  Średnica wewnętrzna węża doprowadzającego powietrze: 3/8" (10.0 mm)
</t>
    </r>
    <r>
      <rPr>
        <b/>
        <sz val="12"/>
        <rFont val="Calibri"/>
        <family val="2"/>
        <charset val="238"/>
        <scheme val="minor"/>
      </rPr>
      <t>Proponowany model: Yato YT-2374</t>
    </r>
  </si>
  <si>
    <t xml:space="preserve">Pistolet do pompowania </t>
  </si>
  <si>
    <r>
      <t xml:space="preserve">Maks. ciśnienie powietrza: 0.8 Mpa, Materiał: aluminium, materiał rękojeści: PVC, Średnica dyszy: 1.8,4mm, Średnica przyłącza powietrza (PT): standard
</t>
    </r>
    <r>
      <rPr>
        <b/>
        <sz val="12"/>
        <rFont val="Calibri"/>
        <family val="2"/>
        <charset val="238"/>
        <scheme val="minor"/>
      </rPr>
      <t>Proponowany model: Yato Yato YT-2373</t>
    </r>
  </si>
  <si>
    <t xml:space="preserve">Pistolet natryskowy </t>
  </si>
  <si>
    <r>
      <t xml:space="preserve">Materiał - aluminium, stal nierdzewna, Średnica dyszy - 0.8 mm, Maks. ciśnienie powietrza - 0.2-0.3 Mpa, Pojemność zbiornika 0,1 l Wymagany przepływ powietrza -  220 l/min, Średnica przyłącza powietrza (PT) - standard, Przepływ materiału powłokowego (woda) - 0.07-0.11 l/min, Średnica wewnętrzna węża doprowadzającego powietrze - 3/8" (10.0 mm)
</t>
    </r>
    <r>
      <rPr>
        <b/>
        <sz val="12"/>
        <rFont val="Calibri"/>
        <family val="2"/>
        <charset val="238"/>
        <scheme val="minor"/>
      </rPr>
      <t>Proponowany model: Yato YT-2357</t>
    </r>
  </si>
  <si>
    <t xml:space="preserve">Wąż spiralny z szybko złączem 12/15m </t>
  </si>
  <si>
    <r>
      <t xml:space="preserve">materiał: PU, Średniaca wewnętrzbna 8 mm, Średnica zewnętrzna 12 mm, maksymalne ciśnienie powietrza 1.2 MPa
</t>
    </r>
    <r>
      <rPr>
        <b/>
        <sz val="12"/>
        <rFont val="Calibri"/>
        <family val="2"/>
        <charset val="238"/>
        <scheme val="minor"/>
      </rPr>
      <t>Proponowany model: Yato YT-24209</t>
    </r>
  </si>
  <si>
    <t xml:space="preserve">Wąż pneumatyczny na zawijaku  10/15 </t>
  </si>
  <si>
    <r>
      <t xml:space="preserve">materiał: PVC, Zawartość zestawu: wąż pneumatyczny, przewód przyłączeniowy, zwijak z korbą, kotwy mocujące x4, długość węża: 15 m, średnica wewnętrzna 10 mm, Maks. ciśnienie powietrza: 2 Mpa Długość węża przyłączeniowego 0,6m, Odporność na zadrapania tak, Odporność na chemikalia tak
</t>
    </r>
    <r>
      <rPr>
        <b/>
        <sz val="12"/>
        <rFont val="Calibri"/>
        <family val="2"/>
        <charset val="238"/>
        <scheme val="minor"/>
      </rPr>
      <t>Proponowany model: Yato YT-24240</t>
    </r>
  </si>
  <si>
    <t xml:space="preserve">Klucz do filtra oleju </t>
  </si>
  <si>
    <r>
      <t xml:space="preserve">Materiał CrV, do filtra oleju, trójramienny, średnica: 63-120mm, tawrdość 40-50 HRC, rozmiar uchwytu narzędziowego 3/8" (10.0 mm), 1/2" (12.5 mm)
</t>
    </r>
    <r>
      <rPr>
        <b/>
        <sz val="12"/>
        <rFont val="Calibri"/>
        <family val="2"/>
        <charset val="238"/>
        <scheme val="minor"/>
      </rPr>
      <t>Proponowany model: Yato YT-0826</t>
    </r>
  </si>
  <si>
    <t>Ściągacz dwu ramienny 40-220 mm</t>
  </si>
  <si>
    <r>
      <t xml:space="preserve">Materiał: stal węglowa; rozstaw szczęk 40-220 mm, liczba ramion 2
</t>
    </r>
    <r>
      <rPr>
        <b/>
        <sz val="12"/>
        <rFont val="Calibri"/>
        <family val="2"/>
        <charset val="238"/>
        <scheme val="minor"/>
      </rPr>
      <t>Proponowany model: Yato YT-0640</t>
    </r>
  </si>
  <si>
    <t>Ściągacz trój ramienny 200 mm</t>
  </si>
  <si>
    <t xml:space="preserve">Lampka warsztatowa </t>
  </si>
  <si>
    <r>
      <t xml:space="preserve">Rodzaj zasilania: akumulatorowe; Napięcie akumulatora: 3,7 V; Akumulator w komplecie: tak; Ilość akumulatorów: 1; 
Pojemność akumulatora: 2,6 Ah; Typ akumulatora: Li-Ion; Źródło światła: LED;  Natężenie światła: 500 lm; Klasa szczelności: IP20
</t>
    </r>
    <r>
      <rPr>
        <b/>
        <sz val="12"/>
        <rFont val="Calibri"/>
        <family val="2"/>
        <charset val="238"/>
        <scheme val="minor"/>
      </rPr>
      <t>Proponowany model: NEO 99-065</t>
    </r>
  </si>
  <si>
    <r>
      <t xml:space="preserve">Materiał: 40CrV, rozstaw szczęk 200mm, rozmiar 8", długość szczęk 125mm, liczba ramion 3, rozmiar klucza 22mm, maksymalna średnica 180mm, maksymalna siła nacisku 9t
</t>
    </r>
    <r>
      <rPr>
        <b/>
        <sz val="12"/>
        <rFont val="Calibri"/>
        <family val="2"/>
        <charset val="238"/>
        <scheme val="minor"/>
      </rPr>
      <t>Proponowany model: Yato YT-2522</t>
    </r>
  </si>
  <si>
    <t xml:space="preserve">Lampa czołowa Led </t>
  </si>
  <si>
    <r>
      <t xml:space="preserve">Rodzaj zasilania: akumulatorowe; Napięcie akumulatora: 3,7 V; Akumulator w komplecie: tak; Ilość akumulatorów: 1; 
Pojemność akumulatora: 1,0 Ah; Typ akumulatora: Li-Ion; Źródło światła: LED; Natężenie światła: 500 lm; Klasa szczelności: IP44
</t>
    </r>
    <r>
      <rPr>
        <b/>
        <sz val="12"/>
        <rFont val="Calibri"/>
        <family val="2"/>
        <charset val="238"/>
        <scheme val="minor"/>
      </rPr>
      <t>Proponowany model: Yato YT-08596</t>
    </r>
  </si>
  <si>
    <t xml:space="preserve">Nalewak warsztatowy 5l </t>
  </si>
  <si>
    <r>
      <t xml:space="preserve">Materiał PE, zastosowanie do płynów eksploatacyjnych, pojemność 5 l
</t>
    </r>
    <r>
      <rPr>
        <b/>
        <sz val="12"/>
        <rFont val="Calibri"/>
        <family val="2"/>
        <charset val="238"/>
        <scheme val="minor"/>
      </rPr>
      <t>Proponowany model: Yato YT-06985</t>
    </r>
  </si>
  <si>
    <t>Lejek metalowy elastyczny</t>
  </si>
  <si>
    <r>
      <t xml:space="preserve">materiał - blacha stalowa cynkowana, średnica 160 mm, rurka do przykręcania giętka, dł. 300 mm, wymienne sitko z mosiądzu,  pojemność 1,3 l
</t>
    </r>
    <r>
      <rPr>
        <b/>
        <sz val="12"/>
        <rFont val="Calibri"/>
        <family val="2"/>
        <charset val="238"/>
        <scheme val="minor"/>
      </rPr>
      <t>Proponowany model: Presool 02645</t>
    </r>
  </si>
  <si>
    <t xml:space="preserve">Podnośnik prosty </t>
  </si>
  <si>
    <r>
      <t xml:space="preserve">Słupowy, maksymalny udźwig 20t, maksymalna wysokość podnoszenia 452 mm, Długość tłoka 150 mm, Maks. długość gwintu 60 mm, Min. wysokość podnoszenia 242 mm, Szerokość głowicy 45 mm
</t>
    </r>
    <r>
      <rPr>
        <b/>
        <sz val="12"/>
        <rFont val="Calibri"/>
        <family val="2"/>
        <charset val="238"/>
        <scheme val="minor"/>
      </rPr>
      <t>Proponowany model: Yato YT-17007</t>
    </r>
  </si>
  <si>
    <t xml:space="preserve">Podnośnik hydrauliczny </t>
  </si>
  <si>
    <r>
      <t xml:space="preserve">rodzaj: żaba, maksymalny udźwig przynajmniej 3 t, zakres podnoszenia 130-465 mm, niski profil, podwójna pompa, szybkie podnoszenie
</t>
    </r>
    <r>
      <rPr>
        <b/>
        <sz val="12"/>
        <rFont val="Calibri"/>
        <family val="2"/>
        <charset val="238"/>
        <scheme val="minor"/>
      </rPr>
      <t>Proponowany model: Yato YT-17214</t>
    </r>
  </si>
  <si>
    <t xml:space="preserve">Podstawka pod samochód 6t. </t>
  </si>
  <si>
    <r>
      <t xml:space="preserve">Zapadkowa, maksymalne obciążenie przynajmniej 6 t, zakres podnoszenia 388-580 mm, rozmiar głowicy 100x29 mm, wymiary podstawy 258x285 mm
</t>
    </r>
    <r>
      <rPr>
        <b/>
        <sz val="12"/>
        <rFont val="Calibri"/>
        <family val="2"/>
        <charset val="238"/>
        <scheme val="minor"/>
      </rPr>
      <t>Proponowany model: Yato YT-17312</t>
    </r>
  </si>
  <si>
    <t xml:space="preserve">Opryskiwacz do chemii </t>
  </si>
  <si>
    <r>
      <t xml:space="preserve">opryskiwacz ciśnieniowy o pojemności 1,0 litra, Dysza z możliwością regulacji kąta strumienia / wydatku cieczy, Zawór bezpieczeństwa chroniący zbiornik i Użytkownika Półprzezroczysty zbiornik, ułatwiający widoczność poziomu cieczy
</t>
    </r>
    <r>
      <rPr>
        <b/>
        <sz val="12"/>
        <rFont val="Calibri"/>
        <family val="2"/>
        <charset val="238"/>
        <scheme val="minor"/>
      </rPr>
      <t>Proponowany model: Marolex INDUSTRY ERGO ACID 1L</t>
    </r>
  </si>
  <si>
    <t xml:space="preserve">reflektor na stojaku </t>
  </si>
  <si>
    <r>
      <t xml:space="preserve">moc: 2 x 30W = 60W, lość lumenów: 2 x 2700lm = 5400lm, Ilość diod: 42, klasa szczelności IP65, barwa światła: 6500K, aluminiowa obudowa, żywotność diod: 30 000h, długość przewodu: 2m
</t>
    </r>
    <r>
      <rPr>
        <b/>
        <sz val="12"/>
        <rFont val="Calibri"/>
        <family val="2"/>
        <charset val="238"/>
        <scheme val="minor"/>
      </rPr>
      <t>Proponowany model: Yato YT-81817</t>
    </r>
  </si>
  <si>
    <t xml:space="preserve">Akumulatorowa lampa robocza </t>
  </si>
  <si>
    <r>
      <t xml:space="preserve">Moc 20W Stopień ochrony IP 20, klasa izolacji III, strumień światła 1600 lm, czas pracy: 10 (50%), 5 (100%) h
</t>
    </r>
    <r>
      <rPr>
        <b/>
        <sz val="12"/>
        <rFont val="Calibri"/>
        <family val="2"/>
        <charset val="238"/>
        <scheme val="minor"/>
      </rPr>
      <t>Proponowany model: Yato YT-82961</t>
    </r>
  </si>
  <si>
    <t>Podnośnik pneumatyczny 
typu "Bałwanek" 8t.</t>
  </si>
  <si>
    <r>
      <t xml:space="preserve">Podnośnik pneumatyczny o udźwig do 8000 kg wyposażony w zawór bezpieczeństwa i zawory kulowe i hamulec
</t>
    </r>
    <r>
      <rPr>
        <b/>
        <sz val="12"/>
        <rFont val="Calibri"/>
        <family val="2"/>
        <charset val="238"/>
        <scheme val="minor"/>
      </rPr>
      <t>Proponowany model: Yato Yato YT-2522</t>
    </r>
  </si>
  <si>
    <t>Klucz łańcuchowy 300 mm</t>
  </si>
  <si>
    <r>
      <t xml:space="preserve">Długość 300 mm, kute na zimno, regulowany, długość łańcucha 400 mm, maksymalna średnica rury 4" (100 mm)
</t>
    </r>
    <r>
      <rPr>
        <b/>
        <sz val="12"/>
        <rFont val="Calibri"/>
        <family val="2"/>
        <charset val="238"/>
        <scheme val="minor"/>
      </rPr>
      <t xml:space="preserve">Proponowany model: Yato YT-22260 </t>
    </r>
  </si>
  <si>
    <t xml:space="preserve">Klucz taśmowy do filtrów oleju </t>
  </si>
  <si>
    <r>
      <t xml:space="preserve">Wykonany ze stali węglowej, średnica 100-200 mm
</t>
    </r>
    <r>
      <rPr>
        <b/>
        <sz val="12"/>
        <rFont val="Calibri"/>
        <family val="2"/>
        <charset val="238"/>
        <scheme val="minor"/>
      </rPr>
      <t>Proponowany model: Yato YT-0825</t>
    </r>
  </si>
  <si>
    <t xml:space="preserve">Zawiesie łańcuchowe - 8000 kg - </t>
  </si>
  <si>
    <t>8000 kg - 2,5 m</t>
  </si>
  <si>
    <t>Zawiesie łańcuchowe - 5000 kg</t>
  </si>
  <si>
    <t>5000 kg - 4 x 1,5 m - czarne/czerwone</t>
  </si>
  <si>
    <t>Zawiesie łańcuchowe - 3150 kg</t>
  </si>
  <si>
    <t>3150 kg - 2 m - czarne/czerwone</t>
  </si>
  <si>
    <t>Zawiesia pasowe TYP: ZPH-3 i 
ZPH-4 8400 kg</t>
  </si>
  <si>
    <t>TYP: ZPH-3 i ZPH-4 8400 kg. Szyte są z dwu warstw pasa. Współczynnik układu cigien jest taki sam dla tych dwu typów i wynosi odpowiednio dla kąta β do 45° 2,1 oraz β od 45° do 90° 1,5. Zgodnie z normą zakłada się że w zawiesiach trzy- i czterocięgnowych są trzy cięgna nośne (wynika to z możliwego rozkładu sił podczas podnoszenia).</t>
  </si>
  <si>
    <t>Zawiesia pasowe TYP: ZPH-2 
7000 kg</t>
  </si>
  <si>
    <t>TYP: ZPH-2 7000 kg. Szyte jest z dwu warstw pasa.</t>
  </si>
  <si>
    <t>Zawiesia pasowe TYP: ZPH-1 
5000 kg</t>
  </si>
  <si>
    <t>TYP: ZPH-1 5000 kg. Szyte jest z dwu warstw pasa.</t>
  </si>
  <si>
    <t>WIADRO OCYNK 10L</t>
  </si>
  <si>
    <t>Kasta budowlana pojemnik 
55 l</t>
  </si>
  <si>
    <t>Kasta budowlana pojemnik 
90 l</t>
  </si>
  <si>
    <t>Kasta budowlana pojemnik 
40 l</t>
  </si>
  <si>
    <t>Zadanie nr 4: Zestawy kluczy i innych narzędzi</t>
  </si>
  <si>
    <t>Komplet kluczy imbusowych</t>
  </si>
  <si>
    <r>
      <t xml:space="preserve">Komplet kluczy imbusowych składający się z przynajmniej 13 elementów rozmiar (2-19mm) 
</t>
    </r>
    <r>
      <rPr>
        <b/>
        <sz val="12"/>
        <color theme="1"/>
        <rFont val="Calibri"/>
        <family val="2"/>
        <charset val="238"/>
        <scheme val="minor"/>
      </rPr>
      <t xml:space="preserve">Proponowany model: Mar-Pol M66429 </t>
    </r>
    <r>
      <rPr>
        <sz val="12"/>
        <color theme="1"/>
        <rFont val="Calibri"/>
        <family val="2"/>
        <charset val="238"/>
        <scheme val="minor"/>
      </rPr>
      <t xml:space="preserve">
</t>
    </r>
  </si>
  <si>
    <t>Zestaw wybijaków</t>
  </si>
  <si>
    <r>
      <t xml:space="preserve">Zestaw zawiera wybijaki walcowe 1,5 , 3 , 4 , 5 , 6 , 8 mm , wybijak stożkowy 2 mm , przecinaki 10 , 13 , 16 mm, punktaki 6 mm i 8 mm . Długości od 100 do 150 mm. Narzędzia z sześciokątnego pręta stalowego CrV 6150, powierzchnia czerniona. Pakowane w pojemnik z tworzywa.
</t>
    </r>
    <r>
      <rPr>
        <b/>
        <sz val="12"/>
        <color theme="1"/>
        <rFont val="Calibri"/>
        <family val="2"/>
        <charset val="238"/>
        <scheme val="minor"/>
      </rPr>
      <t xml:space="preserve">Proponowany model: Yato YT-4714    </t>
    </r>
  </si>
  <si>
    <t>KOMPLET KLUCZY PŁASKO-OCZKOWYCH 17-CZĘŚCIOWY 8-32MM</t>
  </si>
  <si>
    <r>
      <t xml:space="preserve">do pracy w warsztatach profesjonalnych Zestaw 17 kluczy płasko-oczkowych z polerowaną główką wykonany ze stali CHROMOWO - WANADOWEJ CrV .
Satynowe wykończenie minimalizuje poślizg klucza zanieczyszczonego olejem
W skład zestawu wchodzi 12 kluczy : 8 - 9 - 10 - 11 - 12 - 13 - 14 - 15 - 16 - 17 - 18 - 19 - 22 - 24 - 27 - 30 - 32mm oraz wytrzymałe Etui do zawieszenia na ścianie.
</t>
    </r>
    <r>
      <rPr>
        <b/>
        <sz val="12"/>
        <color theme="1"/>
        <rFont val="Calibri"/>
        <family val="2"/>
        <charset val="238"/>
        <scheme val="minor"/>
      </rPr>
      <t>Proponowany model: Yato YT-0363</t>
    </r>
  </si>
  <si>
    <t>ZESTAW NARZĘDZIOWY 1/2'' 25 CZĘŚCI</t>
  </si>
  <si>
    <r>
      <t xml:space="preserve"> Klucze nasadowe, jak i napęd nasadek wykonane z wytrzymałej narzędziowej stali chromowo-wanadowej CrV 50BV30. Nasadki wyposażone w system AS-Drive, zwiększający maksymalny moment o 25%, przy pełnej ochronie obrzeży nakrętek, nasadki z 
dwutonowym wykończeniem powierzchni. Grzechotka posiada trójkomponentową rękojeść oraz 72 zęby (skok roboczy 5 stopni). Nasadki 1/2": 10; 11; 12; 13; 14; 15; 16; 17; 18; 19; 20; 21; 22; 23; 24 mm, L= 38 mm, 27; 30; 32 mm, L= 42 mm 
Grzechotka 1/2": 72T, 255 mm Pokrętło przesuwne 1/2": 255 mm Pokrętło fajkowe 1/2": 317 mm Przedłużka 1/2": 127 mm Redukcja: F1/2" x M3/8 " Nasadki do świec 1/2": 16; 21 mm Walizka
</t>
    </r>
    <r>
      <rPr>
        <b/>
        <sz val="12"/>
        <color theme="1"/>
        <rFont val="Calibri"/>
        <family val="2"/>
        <charset val="238"/>
        <scheme val="minor"/>
      </rPr>
      <t>Proponowany model: Yato YT-38741</t>
    </r>
    <r>
      <rPr>
        <sz val="12"/>
        <color theme="1"/>
        <rFont val="Calibri"/>
        <family val="2"/>
        <charset val="238"/>
        <scheme val="minor"/>
      </rPr>
      <t xml:space="preserve">
</t>
    </r>
  </si>
  <si>
    <t>ZESTAW PRZECINAKÓW + 
PRZEBIJAKI KOMPLET 6 SZTUK</t>
  </si>
  <si>
    <r>
      <t xml:space="preserve">Narzędzia wykonane ze stali CrV z osłonami chroniącymi dłoń przed przypadkowym uderzeniem. Powierzchnia narzędzi czerniona.
W zestawie trzy przecinaki płaskie 13x10x180 mm, 16x13x180 mm, 19x13x180 mm, wybijak walcowy 3x180 mm , wybijak stożkowy 3x180 mm i punktak 4x180 mm.
</t>
    </r>
    <r>
      <rPr>
        <b/>
        <sz val="12"/>
        <color theme="1"/>
        <rFont val="Calibri"/>
        <family val="2"/>
        <charset val="238"/>
        <scheme val="minor"/>
      </rPr>
      <t>Proponowany model Yato YT-4710</t>
    </r>
  </si>
  <si>
    <t>SKRZYNKA Z NARZĘDZIAMI</t>
  </si>
  <si>
    <r>
      <t xml:space="preserve">Profesjonalna skrzynka z narzędziami wykonana z podwójnej blachy stalowej. Nasadki wykonane zostały ze stali CrV 50BV30, bitystali S2. Pozostałe akcesoria wykonane ze stali CrV 6140 i CrV 6150 Nasadki wyposażone w system AS-Drive, zwiększający maksymalny moment o 25%, przy pełnej ochronie obrzeży nakrętek. Grzechotka posiadająca trój komponentową rękojeść oraz 72 zęby (skok roboczy 5 stopni) oraz system QUICK RELASE" Zawartość minimum : - nasadki 1/2"" o długości 38mm w rozmiarach 10, 11, 12, 13, 14, 15, 16, 17, 18, 19, 20, 21, 22, 23, 24mm; - nasadki 1/2"" o długości 42mm w rozmiarach 27, 30, 32mm; - nasadka do świec 1/2"" 21mm; - przegub Cardana 1/2"" - przedłużki 1/2"" 76, 127, 254mm; - pokrętło typu T 1/2"" 255mm; - pokrętło łamane 1/2"" 450mm; - grzechotka 72T 1/2" stal CrV6140; - imbusy 1.5, 2, 2.5, 3, 4, 5, 6, 8, 10mm; - szczypce 180mm; - szczypce wydłużone proste 160mm; - szczypce tnące boczne 160mm; - wkrętaki płaskie 6x100, 6x150, 8x200mm; - wkrętaki krzyżakowe PHILIPS PH2x100, PH3x150, PH3x200mm; - klucze płasko-oczkowe 6, 7, 8, 9, 10, 11, 12, 13, 14, 15, 16, 17, 18, 19, 20, 21, 22, 24mm"
</t>
    </r>
    <r>
      <rPr>
        <b/>
        <sz val="12"/>
        <color theme="1"/>
        <rFont val="Calibri"/>
        <family val="2"/>
        <charset val="238"/>
        <scheme val="minor"/>
      </rPr>
      <t>Proponowany model Yato YT-3895</t>
    </r>
  </si>
  <si>
    <t>ZESTAW KLUCZY DYNAMOMETRYCZNYCH DWUKIERUNKOWYCH</t>
  </si>
  <si>
    <r>
      <t xml:space="preserve">Zestaw kluczy dynamometrycznych 1/4", 3/8", 1/2" 3 szt. o zakresie działania: ¼” 5-25 Nm i długości 25 cm, ½” 65-350 Nm i długości 54,5 cm oraz 3/8” 20-100 Nm i długości 46 cm. Metalowa konstrukcja oraz wzmocniona z rury ze stali stopowej. 
Część robocza kluczy wykonana z wysokiej jakości stali CrV. Dokładność na poziomie +/-4% od 20% do 100% maksymalnego momentu obrotowego, mechanizm blokujący push-pull certyfikaty kalibracji i TÜV M+T.  etui z tworzywa
</t>
    </r>
    <r>
      <rPr>
        <b/>
        <sz val="12"/>
        <color theme="1"/>
        <rFont val="Calibri"/>
        <family val="2"/>
        <charset val="238"/>
        <scheme val="minor"/>
      </rPr>
      <t>Proponowany model NEO 08-843</t>
    </r>
  </si>
  <si>
    <t xml:space="preserve">ZESTAW ŚCIĄGACZY DO DRĄŻKÓW KIEROWNICZYCH </t>
  </si>
  <si>
    <r>
      <t xml:space="preserve">Zestaw 5 sztuk w walizce wykonanych ze stali hartowanej
</t>
    </r>
    <r>
      <rPr>
        <b/>
        <sz val="12"/>
        <color theme="1"/>
        <rFont val="Calibri"/>
        <family val="2"/>
        <charset val="238"/>
        <scheme val="minor"/>
      </rPr>
      <t>Proponowany model YATO YT-06157</t>
    </r>
  </si>
  <si>
    <t>Zestaw narzędziowy dla elektryków</t>
  </si>
  <si>
    <r>
      <t xml:space="preserve">Przynajmniej 68 elementów zawierających; latarka LED; próbnik napięcia; nóż do tapet; szczypce obcinak do przewodów 170mm; szczypce płaskie długie 170mm; klucze imbusowe z zaokrąglonym końcem w rozmiarach 10; 8; 6; 5; 4; 3; 2,5; 2; 1,5; wkrętaki długie 
PH2x100, PH1x80, 1.0x5.5x125, 0.8x4.0x100; ściągacz izolacji; klucz nastawny; miernik YT-73080; wkrętak do nasadek 1/4";  lutownica oporowa 30W YT-8271; cyna do lutowania; pęseta metalowa; pompka do odsysania nadmiaru cyny; wkrętaki precyzyjne 6 szt. YT-25861 ; nasadki 6-kątne 4; 4,5; 5; 5,5; 6; 7; 8; 9; 10; 11; 12; 13 mm; bity: HEX 2-2,5-3-4-5-6; TORX 8, 10, 15, 20, 25, 27; płaskie 3-4-5-5,5-6 krzyżakowe 1-2-3; wkrętak do bitów
</t>
    </r>
    <r>
      <rPr>
        <b/>
        <sz val="12"/>
        <color theme="1"/>
        <rFont val="Calibri"/>
        <family val="2"/>
        <charset val="238"/>
        <scheme val="minor"/>
      </rPr>
      <t>Proponowany model Yato YT-39009</t>
    </r>
  </si>
  <si>
    <t xml:space="preserve">ZESTAW WKRĘTAKÓW PŁASKICH I KRZYŻOWYCH </t>
  </si>
  <si>
    <r>
      <t xml:space="preserve">Przynajmniej 10 sztuk z magnetycznymi końcówkami grota Precyzyjnie wykonana końcówka pozbawiona powłoki chromowej  Rękojeść wkrętaka pokryta elastycznym, antypoślizgowym materiałem, zapewnia doskonały komfort i skuteczność pracy,
Grot z wykonany ze stali chromowo-wanadowej  Grot pokryty warstwą chromu – zabezpieczenie przed korozją,
Minimalny skład zestawu: krzyżowy, typ Philips, PH0 x 60mm, krzyżowy, typ Philips, PH1 x 100mm, krzyżowy, typ Philips, PH2 x 45mm, krzyżowy, typ Philips, PH2 x 100mm, krzyżowy, typ Philips, PH3 x150mm, płaski 3 x 75mm, płaski 5 x 100mm,
płaski 6,5 x 45mm,płaski 6,5 x 150mm, płaski 8 x 150mm.
</t>
    </r>
    <r>
      <rPr>
        <b/>
        <sz val="12"/>
        <color theme="1"/>
        <rFont val="Calibri"/>
        <family val="2"/>
        <charset val="238"/>
        <scheme val="minor"/>
      </rPr>
      <t>Proponowany model Cushion Grip Stanley 65-005</t>
    </r>
  </si>
  <si>
    <t xml:space="preserve">ZESTAW SEPARATORÓW ZACISKÓW HAMULCOWYCH </t>
  </si>
  <si>
    <r>
      <t xml:space="preserve">Zestaw 35 elementowy - dwie praski śrubowe prawoskrętne i lewoskrętne, trzpień 3/8" adapter oraz 24 talerzyków
</t>
    </r>
    <r>
      <rPr>
        <b/>
        <sz val="12"/>
        <color theme="1"/>
        <rFont val="Calibri"/>
        <family val="2"/>
        <charset val="238"/>
        <scheme val="minor"/>
      </rPr>
      <t>Proponowany model Yato YT-06822</t>
    </r>
  </si>
  <si>
    <r>
      <t xml:space="preserve">Zestaw z trzech widelców o rozmiarach: 17,4 mm, 23,8 mm, 28,5 mm. Ściągacze dostosowane do pracy z młotkiem pneumatycznym lub ręcznym. Widelce  wykonane ze stali wysokowęglowej, chromowanej powierzchniowo. Posiadające proste i gładkie powierzchnie klinów rozpierających oraz ostre końcówki, pozwalające na sprawną separację końcówki od drążka kierowniczego.
</t>
    </r>
    <r>
      <rPr>
        <b/>
        <sz val="12"/>
        <color theme="1"/>
        <rFont val="Calibri"/>
        <family val="2"/>
        <charset val="238"/>
        <scheme val="minor"/>
      </rPr>
      <t>Proponowany model YATO YT-0616</t>
    </r>
  </si>
  <si>
    <t xml:space="preserve">ZESTAW SZCZYPIEC IZOLOWANYCH </t>
  </si>
  <si>
    <r>
      <t xml:space="preserve">Zestaw zawiera: szczypce wydłużone proste 160 mm, szczypce tnące boczne 160 mm, szczypce uniwersalne 180 mm. Wykonane ze stali chromowo-wanadowej CrV, Przeznaczone do prac pod napięciem do 1000 V
</t>
    </r>
    <r>
      <rPr>
        <b/>
        <sz val="12"/>
        <color theme="1"/>
        <rFont val="Calibri"/>
        <family val="2"/>
        <charset val="238"/>
        <scheme val="minor"/>
      </rPr>
      <t>Proponowany model EPM E-400-0041</t>
    </r>
  </si>
  <si>
    <t xml:space="preserve">ZESTAW 3 SZCZYPIEC Z RĘKOJEŚCIĄ Z KOMPOZYTU DWUMATERIAŁOWEGO </t>
  </si>
  <si>
    <r>
      <t xml:space="preserve">W skład zestawu wchodzą szczypce: uniwersalne, półokrągłe, tnące boczne, Rękojeści z kompozytu dwumateriałowego
</t>
    </r>
    <r>
      <rPr>
        <b/>
        <sz val="12"/>
        <color theme="1"/>
        <rFont val="Calibri"/>
        <family val="2"/>
        <charset val="238"/>
        <scheme val="minor"/>
      </rPr>
      <t>Proponowany model BETA 1169GBM/D3</t>
    </r>
  </si>
  <si>
    <t xml:space="preserve">Zestaw nasadek udarowych </t>
  </si>
  <si>
    <r>
      <t xml:space="preserve">Długie 1/2" 10-32 mm 15 szt Nasadki ze stali chromowo molibdenowej CrMo SCM-440, która gwarantuje długą żywotność przy pracy w cyklach ok 5000 udarów na minutę. Wykonane w systemie AS-DRIVE zapobiegający niszczeniu nakrętek oraz ich blokowaniu się. W metaklowej kasecie. Wysokość nasadek ok. 78 mm, Nasadki 6-ciokątne, Gniazdo do pokręteł 1/2" Długość [mm]: 39
</t>
    </r>
    <r>
      <rPr>
        <b/>
        <sz val="12"/>
        <color theme="1"/>
        <rFont val="Calibri"/>
        <family val="2"/>
        <charset val="238"/>
        <scheme val="minor"/>
      </rPr>
      <t>Proponowany model Yato YT- 1055</t>
    </r>
  </si>
  <si>
    <t xml:space="preserve">Mechaniczny wzmacniacz momentu </t>
  </si>
  <si>
    <r>
      <t xml:space="preserve">Długość 380 mm, rozmiar nasadki 17-41 mm, rozmiar uchwytu narzędziowego 1"(25,4 mm), moment obrotowy wyjście 5800 Nm, przełożenie dźwigni 1:66, liczba sztuk w zestawie 4 zawierający: mechaniczny wzmacniacz momentu, wałek pomocniczy, nasadka sześciokątna x 2 (32 mm, 33 mm)
</t>
    </r>
    <r>
      <rPr>
        <b/>
        <sz val="12"/>
        <color theme="1"/>
        <rFont val="Calibri"/>
        <family val="2"/>
        <charset val="238"/>
        <scheme val="minor"/>
      </rPr>
      <t>Proponowany model Yato YT-07822</t>
    </r>
  </si>
  <si>
    <t xml:space="preserve">Zestaw haczyków z  rękojeścią </t>
  </si>
  <si>
    <r>
      <t xml:space="preserve">Zestaw haczyków z rękojeścią. Haczyki posiadają hartowane i chromowane groty, wykonane ze stali 40 CR. Rękojeści wykonane są z dwukomponentowego tworzywa ułatwiającego pewny uchwyt. ZESTAW HACZYKÓW Z RĘKOJEŚCIĄ 9 ELEMENTÓW ZAWIERA 8 HACZYKÓW PLUS SKROBAK DO USZCZELEK
</t>
    </r>
    <r>
      <rPr>
        <b/>
        <sz val="12"/>
        <color theme="1"/>
        <rFont val="Calibri"/>
        <family val="2"/>
        <charset val="238"/>
        <scheme val="minor"/>
      </rPr>
      <t>Proponowany model Yato YT-08426</t>
    </r>
  </si>
  <si>
    <t xml:space="preserve">Zestaw końcówek </t>
  </si>
  <si>
    <r>
      <t xml:space="preserve">Materiał AISI S2 Zawartość zestawu przynajmniej: Końcówki TORX 30 mm: T20, T25, T30, T40, T45, T50, T55; Końcówki TORX 75 mm: T20, T25, T30, T40, T45, T50, T55; Końcówki SPLINE 30 mm: M5, M6, M8, M10, M12 Końcówki SPLINE 75 mm: M5, M6, M8, M10, M12; Końcówki HEX (sześciokątne) 30 mm: H4, H5, H6, H7, H8, H10, H12; Końcówki HEX (sześciokątne) 75 mm: H4, H5, H6, H7, H8, H10, H12;  Przejściówka z gniazdem 1/2" na bity 10 mm; Przejściówka z gniazdem 3/8" na bity 10 mm; Walizka
</t>
    </r>
    <r>
      <rPr>
        <b/>
        <sz val="12"/>
        <color theme="1"/>
        <rFont val="Calibri"/>
        <family val="2"/>
        <charset val="238"/>
        <scheme val="minor"/>
      </rPr>
      <t>Proponowany model Yato YT-0400</t>
    </r>
  </si>
  <si>
    <t xml:space="preserve">Zestaw bitów 1/4" z mini grzechotką 49 elementów </t>
  </si>
  <si>
    <t>Zestaw kątowników spawalniczych magnetycznych</t>
  </si>
  <si>
    <r>
      <t xml:space="preserve">Zawierający przynajmniej: Krótkie bity HEX (imbus) - H3, H4, H5, H6; Krótkie bity TORX - T10H, T15H, T20H x 2, T25H, T27H, T30H, T40H; Krótkie bity TORX - T10, T15, T20 x 2, T25, T27, T30, T40;Krótkie bity PHILLIPS (gwiadkowe) - PH1 x 2, PH2 x 2(ø6mm), PH3, PH2(ø4.7mm); Krótkie bity POZIDRIV (gwiadkowe) - PZ2 x 2; Krótkie bity SLOTTED (płaskie) - 3.0 x 0.5, 4.0 x 0.5, 5.0 x 0.8, 6.0 x 1.0;Długie bity HEX (imbus) - H3, H4, H5, H6, H7, H8; Długie bity PHILLIPS (gwiadkowe) - PH2 x 2; Długie bity SLOTTED (płaskie) - 4.0 x 0.8, 6.0 x 1.0; Długie bity TORX - T15, T20, T25; Długie bity POZIDRIV (gwiadkowe) - PZ2; Okrągłą grzechotkę 1/4"; Adapter magnetyczny; Adapter zapinany; walizka
</t>
    </r>
    <r>
      <rPr>
        <b/>
        <sz val="12"/>
        <color theme="1"/>
        <rFont val="Calibri"/>
        <family val="2"/>
        <charset val="238"/>
        <scheme val="minor"/>
      </rPr>
      <t>Proponowany model King Tony 1048MR</t>
    </r>
  </si>
  <si>
    <r>
      <t xml:space="preserve">Wykonane z blachy stalowej oraz silnych magnesów ferrytowych. Powierzchnia lakierowana proszkowo. Przeznaczone do czasowego łączenia metalowych elementów podczas spawania, nawiercania, lakierowania. W zestawie 4 sztuki mini kątowników: siła trzymania: 4,5 kg, zastosowanie pod kątem: 45°, 90° i 135°, zastosowanie pod kątem: 45°, 90° i 135°. 2 szt. dużych kątowników:  siła trzymania: 11,5 kg, zastosowanie pod kątem: 45°, 90° i 135°, wymiary: 82 x 118 x 14 mm
</t>
    </r>
    <r>
      <rPr>
        <b/>
        <sz val="12"/>
        <color theme="1"/>
        <rFont val="Calibri"/>
        <family val="2"/>
        <charset val="238"/>
        <scheme val="minor"/>
      </rPr>
      <t>Proponowany model Yato YT-08678</t>
    </r>
  </si>
  <si>
    <t xml:space="preserve">Zestaw wierteł </t>
  </si>
  <si>
    <r>
      <t xml:space="preserve">Zestaw wierteł do metalu 190 szt wykonanych ze stali szybkotnącej HSS 4241, Rozmiary: 1.0/1.5/2.0/2.5/3.2/3.5/4.2/4.5/5.0/5.5/6.0/6.5 mm x 10 szt. 3.0 mm x 20 szt .4.0 mm x 15 szt. 7.0/7.5/8.0 mm x 5 szt. 8.5/9.0/9.5/10.0/10.5/11.0/11.5/12.0/12.5/13.0 mm x 2 szt
</t>
    </r>
    <r>
      <rPr>
        <b/>
        <sz val="12"/>
        <color theme="1"/>
        <rFont val="Calibri"/>
        <family val="2"/>
        <charset val="238"/>
        <scheme val="minor"/>
      </rPr>
      <t>Proponowany model Yato YT-44677</t>
    </r>
  </si>
  <si>
    <r>
      <t xml:space="preserve">5 szt. Materiał: stal węglowa #45, Zastosowanie: beton, stal, aluminium, ceramika, drewno, PVC. Rodzaj uchwytu narzędziowego: sześciokątny, średnica;  4, 5, 6, 8, 10 mm
</t>
    </r>
    <r>
      <rPr>
        <b/>
        <sz val="12"/>
        <color theme="1"/>
        <rFont val="Calibri"/>
        <family val="2"/>
        <charset val="238"/>
        <scheme val="minor"/>
      </rPr>
      <t>Proponowany model Yato YT-44789</t>
    </r>
  </si>
  <si>
    <t xml:space="preserve">Zestaw otwornic </t>
  </si>
  <si>
    <r>
      <t xml:space="preserve">OTWORNICE UNIWERSALNE, KPL. 15 SZT. Zastosowanie: wycinanie otworów w stali nierdzewnej, żeliwie, aluminium, drewnie, tworzywach sztucznych, Zawartość zestawu: otwornica bimetalowa x11 (Ø19 mm, Ø22 mm, Ø25 mm, Ø32 mm, Ø35 mm, Ø38 mm, Ø44 mm, Ø51 mm, Ø57 mm, Ø64 mm, Ø76 mm), uchwyt do otwornic x2, sprężyna, przedłużka, materiał: HSS M3, bimetal, Liczba zębów na cal: 4-6 TPI
</t>
    </r>
    <r>
      <rPr>
        <b/>
        <sz val="12"/>
        <color theme="1"/>
        <rFont val="Calibri"/>
        <family val="2"/>
        <charset val="238"/>
        <scheme val="minor"/>
      </rPr>
      <t>Proponowany model Yato YT-3381</t>
    </r>
  </si>
  <si>
    <t xml:space="preserve">Zestaw narzynek i gwintowników </t>
  </si>
  <si>
    <t>Zestaw naprawczy gwintów</t>
  </si>
  <si>
    <r>
      <t xml:space="preserve">Zawartość zestawu: gwintownik jednostopniowy do wykonania gwintu pod nową wkładkę x5, wkład spiralny x110 (M5x0.8x6.7 mm x25, M6x1x10.8 mm x25, M8x1.25x10.8 mm x25, M10x1.5x13.5 mm x25, M12x1.75x16.3 mm x25) Materiał: HSS 4341
</t>
    </r>
    <r>
      <rPr>
        <b/>
        <sz val="12"/>
        <color theme="1"/>
        <rFont val="Calibri"/>
        <family val="2"/>
        <charset val="238"/>
        <scheme val="minor"/>
      </rPr>
      <t>Proponowany model Yato  YT-1763</t>
    </r>
  </si>
  <si>
    <t xml:space="preserve">Zestaw frezów </t>
  </si>
  <si>
    <r>
      <t xml:space="preserve">GWINTOWNIKI, M3-M12, KPL. 21 SZT, materiał: HSS M2,Długości: 40, 45, 50, 50, 56, 70, 75, Rozmiar: M3, M4, M5, M6, M8, M10, M12, zawartość zestawu: gwintownik ręczny (gwintownik wstępny, zdzierak, wykańczak) x21 (M3x0.5 mm, M4x0.7 mm, M5x0.8 mm, M8x1.25 mm, M10x1.5 mm, M12x1.75 mm)
</t>
    </r>
    <r>
      <rPr>
        <b/>
        <sz val="12"/>
        <color theme="1"/>
        <rFont val="Calibri"/>
        <family val="2"/>
        <charset val="238"/>
        <scheme val="minor"/>
      </rPr>
      <t>Proponowany model Yato YT-2976</t>
    </r>
  </si>
  <si>
    <r>
      <t xml:space="preserve">Materiał: węglik wolframu, Zastosowanie: stal, aluminium, Długość: 45, 50, 56, 56, 58, 58 mm, Zawartość zestawu: frez kulisty, frez owalny, frez walcowy, frez walcowy zaokrąglony, frez stożkowy, frez ostrołukowy; Rodzaj uchwytu narzędziowego: walcowy,  Długość części roboczej: 5.4, 10, 16, 16, 18, 18 mm, Średnica 10 mm, Rozmiar uchwytu narzędziowego 6mm
</t>
    </r>
    <r>
      <rPr>
        <b/>
        <sz val="12"/>
        <color theme="1"/>
        <rFont val="Calibri"/>
        <family val="2"/>
        <charset val="238"/>
        <scheme val="minor"/>
      </rPr>
      <t>Proponowany model Yato YT-61729</t>
    </r>
  </si>
  <si>
    <t xml:space="preserve">Zestaw kluczy nasadowych do filtra oleju </t>
  </si>
  <si>
    <r>
      <t xml:space="preserve">Klucze nasadowe do filtrów oleju kpl. 30 szt. materiał: wysokogatunkowa stal stopowa CrMo SCM440 gwarantuje trwałość kluczy oraz skuteczność działania, konstrukcja kielichowa z żebrowaniem poprzecznym, napęd 3/8", w zestawie regulowany klucz trójramienny oraz redukcja 3/8"-1/2", całość w praktycznej, zamykanej walizce.
</t>
    </r>
    <r>
      <rPr>
        <b/>
        <sz val="12"/>
        <color theme="1"/>
        <rFont val="Calibri"/>
        <family val="2"/>
        <charset val="238"/>
        <scheme val="minor"/>
      </rPr>
      <t>Proponowany model Yato YT-0596</t>
    </r>
  </si>
  <si>
    <t xml:space="preserve">Komplet kluczy do korków oleju </t>
  </si>
  <si>
    <r>
      <t xml:space="preserve">Klucze wykonane są ze stali chrom-wanad CrV, posiadają pokrętło 3/8 calaprzesuwne typ T. Zestaw zawiera: kluczy sześciokątnych HEX-, 8mm/9mm/10mm/12mm/14mm/17mm -kwadrat: 7mm/8mm/10mm/11mm/12mm/13mm/14mm -kwadrat: 5/16 cala-3/8 cala -trójkąt: 10mm. Zestaw w skrzynce z tworzywa sztucznego
</t>
    </r>
    <r>
      <rPr>
        <b/>
        <sz val="12"/>
        <color theme="1"/>
        <rFont val="Calibri"/>
        <family val="2"/>
        <charset val="238"/>
        <scheme val="minor"/>
      </rPr>
      <t>Proponowany model Yato YT-0599</t>
    </r>
  </si>
  <si>
    <t xml:space="preserve">Zestaw naprawczy korków oleju </t>
  </si>
  <si>
    <r>
      <t xml:space="preserve">Ilość elementów [szt.]: 64; Zawartość :4 gwintowniki: M13, M15, M17, M20; 5 sztuk korków oleju: M13, M15, M17, M20; 10 szt. podkładek; walizka Materiał: CrMo 
</t>
    </r>
    <r>
      <rPr>
        <b/>
        <sz val="12"/>
        <color theme="1"/>
        <rFont val="Calibri"/>
        <family val="2"/>
        <charset val="238"/>
        <scheme val="minor"/>
      </rPr>
      <t>Proponowany model Yato YT-1757</t>
    </r>
  </si>
  <si>
    <t xml:space="preserve">Zestaw do obsługi łożysk i tulei </t>
  </si>
  <si>
    <r>
      <t xml:space="preserve">Do łożysk, do tulei; Materiał stal węglowa #45, Zawartość zestawu: pierścienie x14, tuleja wyciskowa x4 (Ø76 mm, Ø83 mm, Ø91 mm, Ø102 mm), 
śruba do demontau piast x6 (M12x1.5 mm x3, M14x1.5 mm x3), tulejka redukcyjna, wrzeciono (38 mm, L=300 mm), nakrętka wrzeci;  Rozmiar śruby 38 mm, 31 sztuk w zestawie
</t>
    </r>
    <r>
      <rPr>
        <b/>
        <sz val="12"/>
        <color theme="1"/>
        <rFont val="Calibri"/>
        <family val="2"/>
        <charset val="238"/>
        <scheme val="minor"/>
      </rPr>
      <t>Proponowany model Yato YT-25412</t>
    </r>
  </si>
  <si>
    <t xml:space="preserve">Zestaw wkrętaków </t>
  </si>
  <si>
    <r>
      <t xml:space="preserve">Do usuwania uszkodzonych bolców, śrub, złączek smarowniczych 25 elementów, materiał 50CrV, Twardość 50-53 HRC, rozmiary: 3, 4, 5, 5.5, 6, 7, 8, 9, 10, 11, 12, 13, 13.5, 14, 15, 16, 17, 17.5, 18, 19, 20, 21, 21.5, 22, 23 mm
</t>
    </r>
    <r>
      <rPr>
        <b/>
        <sz val="12"/>
        <color theme="1"/>
        <rFont val="Calibri"/>
        <family val="2"/>
        <charset val="238"/>
        <scheme val="minor"/>
      </rPr>
      <t>Proponowany model Yato YT-06034</t>
    </r>
  </si>
  <si>
    <t xml:space="preserve">Zestaw do osadzania łożysk i uszczelniaczy </t>
  </si>
  <si>
    <r>
      <t xml:space="preserve">Materiał : aluminium, liczba sztuk w zestawie: 10 zawartośc: tuleja x9 (Ø40 mm, Ø44 mm, Ø50 mm, Ø59 mm, Ø63 mm, Ø65 mm, Ø72 mm, Ø76 mm, Ø81 mm), uchwyt
</t>
    </r>
    <r>
      <rPr>
        <b/>
        <sz val="12"/>
        <color theme="1"/>
        <rFont val="Calibri"/>
        <family val="2"/>
        <charset val="238"/>
        <scheme val="minor"/>
      </rPr>
      <t>Proponowany model Yato YT-0638</t>
    </r>
  </si>
  <si>
    <t xml:space="preserve">Zestaw do tapicerki </t>
  </si>
  <si>
    <r>
      <t xml:space="preserve">Materiał: nylon odporność na zadrapania: tak, odporność na uderzenia: tak, liczba sztuk w zestawie 27
</t>
    </r>
    <r>
      <rPr>
        <b/>
        <sz val="12"/>
        <color theme="1"/>
        <rFont val="Calibri"/>
        <family val="2"/>
        <charset val="238"/>
        <scheme val="minor"/>
      </rPr>
      <t>Proponowany model Yato YT-08443</t>
    </r>
  </si>
  <si>
    <t xml:space="preserve">Zestaw do zacisków hamulcowych </t>
  </si>
  <si>
    <r>
      <t xml:space="preserve">Materiał: CrV, zawartość zestawu: praska śrubowa prawoskrętna, praska śrubowa lewoskrętna, płytka oporowa x4, adapter z gniazdem, klucz sześciokątny x2, trzpień x2, adapter x23,  pojemnik ze smarem, rozmiar uchwytu narzędziowego  3/8" (9.5 mm), liczba sztuk w zestawie 35 
</t>
    </r>
    <r>
      <rPr>
        <b/>
        <sz val="12"/>
        <color theme="1"/>
        <rFont val="Calibri"/>
        <family val="2"/>
        <charset val="238"/>
        <scheme val="minor"/>
      </rPr>
      <t>Proponowany model Yato YT-06822</t>
    </r>
  </si>
  <si>
    <t>Zestaw kluczy nasadowych 3/8"</t>
  </si>
  <si>
    <r>
      <t xml:space="preserve">klucze nasadowe z gniazdem / chopem 3/8", wykonane ze stali chromowo-wanadowej. Skład kompletu: 15 szt. nasadek 6-kątnych 3/8": 8 9 10 11 12 13 14 15 16 17 18 19 21 22 24 mm, 8 szt. nasadek  6-kątnych długich 3/8": 10 11 12 13 14 15 17 19 mm, 3 szt. nasadek 
do świec: 16 18 21 mm, 7 szt. akcesoriów:profesjonalną grzechotkę szybkomocującą 3/8" o długości 200 mm, przedłużkę 10", adapter 3/8"F x 1/4"M, przegub uniwersalny, adapter do końcówek BIT, przedłużkę z blokadą 3", adapter 3 - drożny 1/2"F x 3/8"M
</t>
    </r>
    <r>
      <rPr>
        <b/>
        <sz val="12"/>
        <color theme="1"/>
        <rFont val="Calibri"/>
        <family val="2"/>
        <charset val="238"/>
        <scheme val="minor"/>
      </rPr>
      <t>Proponowany model  SATA 09902</t>
    </r>
  </si>
  <si>
    <t xml:space="preserve">Zestaw śrubokrętów wkrętaków </t>
  </si>
  <si>
    <r>
      <t xml:space="preserve">Wykonane ze stali chromowo-wanadowej Wkładka narzędiowa do wózków narzędziowych - 13 szt. wkrętaków: 6 szt. wkrętaków precyzyjnych małych: PŁASKIE 1.0x40mm 2.0x40mm 2.4x40mm 3.0x40mm,  PHILIPS #3x40mm #0x40mm, 7 szt. wkrętaków dużych T-series: PŁASKIE 3.0x75mm 5x75mm 6.0x100mm,PHILIPS #0x75mm #1x75mm #2x100mm #3x150mm
</t>
    </r>
    <r>
      <rPr>
        <b/>
        <sz val="12"/>
        <color theme="1"/>
        <rFont val="Calibri"/>
        <family val="2"/>
        <charset val="238"/>
        <scheme val="minor"/>
      </rPr>
      <t>Proponowany model SATA 09913</t>
    </r>
  </si>
  <si>
    <t xml:space="preserve">Zestaw 66 kluczy nasadowych 1/4" metrycznych </t>
  </si>
  <si>
    <r>
      <t xml:space="preserve">Komplet 66 kluczy nasadowych 1/4" ze stali chromowo-wanadowej we wkładce narzędziowej: 14 szt. nasadek 6 -kątnych: 3.5 4 4.5 5 5.5 6 7 8 9 10 11 12 13 14 mm, 12 szt. nasadek 6 -kątnych długich: 4 4.5 5 5.5 6 7 8 9 10 11 12 13 mm, 23 szt.  nasadek BIT : PŁASKIE: 4 5.5 6.5 mm, PHILIPS: #1 #2 #3, TORX: T8 T10 T15 T20 T25 T27 T30 T40, POZIDRIV: #1 #2 #3, 6 -KĄTNE: 3 4 5 6 7 8 mm, 8 szt. końcówek BIT L=25 mm, PŁASKIE : 3 4 5 6 mm, PHILIPS : #0 #1 #2 #3, 9 szt. akcesoriów:  rękojeść wkrętakowa,profesjonalna grzechotka szybkomocująca 1/4", przedłużki 2" 4", rękojeść przesuwna typu T, przegub uniwersalny, przedłużka elastyczna, uchwyt BIT magnetyczny szybkomocujący, adapter do końcówek BIT.
</t>
    </r>
    <r>
      <rPr>
        <b/>
        <sz val="12"/>
        <color theme="1"/>
        <rFont val="Calibri"/>
        <family val="2"/>
        <charset val="238"/>
        <scheme val="minor"/>
      </rPr>
      <t>Proponowany model SATA 09901</t>
    </r>
  </si>
  <si>
    <t xml:space="preserve">Zestaw kluczy nasadowych 1/2" </t>
  </si>
  <si>
    <r>
      <t xml:space="preserve">Komplet 27 kluczy nasadowych 1/2" ze stali chromowo-wanadowej we wkładce narzędzioweJ; 17 szt. nasadek 6-kątnych 1/2": 10 11 12 13 14 15 16 17 18 19 21 22 24 27 30 32 34 mm, 5 szt. nasadek 6-kątnych długich 1/2": 10 13 17 19 22 mm,  5 szt. akcesoriów:: profesjonalna grzechotka szybkomocująca 1/2" o długości 250 m, przedłużka 10", przegub uniwersalny, przedłużka z blokadą 5", adapter 3-drożny 1/2"F x 3/8"M
</t>
    </r>
    <r>
      <rPr>
        <b/>
        <sz val="12"/>
        <color theme="1"/>
        <rFont val="Calibri"/>
        <family val="2"/>
        <charset val="238"/>
        <scheme val="minor"/>
      </rPr>
      <t>Proponowany model SATA 09903</t>
    </r>
  </si>
  <si>
    <t>Zadanie nr 5: Urządzenia</t>
  </si>
  <si>
    <t xml:space="preserve">Prostownik serwisowy </t>
  </si>
  <si>
    <r>
      <t xml:space="preserve">Zakres regulacji napięć ładowania: 14…120V co 1 V, zakres regulacji prądu ładowania 5…40A co 1 A, maksymalna moc 3000W, dopasowanie mocy do agregatu 1000W do 3000W co 100W, maksymalny prąd przy napięciu 40A@75V, 27A@110V, charakterystyka ładowania UI. Obudowa ochronna IP-20, chłodzenie wymuszone sterowane elektrycznie, wyświetlacz LCD, sygnalizacja LED, przewód zasilający 230V z wtyczką, przewody bateryjne 10mm2 + krokodyle. Prostownik posiada elektroniczne zabezpieczenie przed odwrotnym podłączeniem baterii
</t>
    </r>
    <r>
      <rPr>
        <b/>
        <sz val="12"/>
        <rFont val="Calibri"/>
        <family val="2"/>
        <charset val="238"/>
        <scheme val="minor"/>
      </rPr>
      <t>Proponowany model: Traction LP110V/25A</t>
    </r>
  </si>
  <si>
    <t xml:space="preserve">Multimetr ręczny </t>
  </si>
  <si>
    <r>
      <t xml:space="preserve">5 funkcji, wyświetlacz LCD, Test ciągłości obwodu 0-50 Ω, Test przewodzenia, Pomiar napięcia przemiennego 0-300 V a.c., Pomiar napięcia stałego 0-300 V d.c., Prąd stały 0-10 A, Pomiar rezystancji 0-40 MΩ, Test diody, Prąd przemienny 0-10 A, Pomiar pojemności 0-100 µF,  Pomiar częstotliwości 200 kHz, Pomiar temperatury -20 ~ +1000 ˚C, Częstotliwość próbkowania 2-3 razy na sekundę, Automatyczny zakres pomiaru, Pomiar współczynnika wypełnienia 5 ÷ 95 %, Poziom dźwięku 3.5 ÷ 100 dB
</t>
    </r>
    <r>
      <rPr>
        <b/>
        <sz val="12"/>
        <rFont val="Calibri"/>
        <family val="2"/>
        <charset val="238"/>
        <scheme val="minor"/>
      </rPr>
      <t>Proponowany model: Yato YT-73087</t>
    </r>
  </si>
  <si>
    <t xml:space="preserve">Tachometr laserowy </t>
  </si>
  <si>
    <r>
      <t xml:space="preserve">Ręczny prędkościomierz do 99 999 obr.min  tryb automatyczny tryb MAX/MIN/AVG podświetlany wyświetlacz LCD  funkcja zatrzymania danych, Dokładność pomiaru ± 0,02% + 1 cyfra, Odległość pomiaru 50 ... 500 mm Pomiar obszar 2,5 ... 99 999 obr./min (RPM)
</t>
    </r>
    <r>
      <rPr>
        <b/>
        <sz val="12"/>
        <rFont val="Calibri"/>
        <family val="2"/>
        <charset val="238"/>
        <scheme val="minor"/>
      </rPr>
      <t>Proponowany model: PCE-DT 50</t>
    </r>
  </si>
  <si>
    <t>Ładowarka baterii Milwaukee M12-18FC</t>
  </si>
  <si>
    <r>
      <t xml:space="preserve">
</t>
    </r>
    <r>
      <rPr>
        <b/>
        <sz val="12"/>
        <rFont val="Calibri"/>
        <family val="2"/>
        <charset val="238"/>
        <scheme val="minor"/>
      </rPr>
      <t>Model: M12-18FC</t>
    </r>
  </si>
  <si>
    <t>Bateria Milwaukee 8A do 
ładowarki M12-18FC</t>
  </si>
  <si>
    <t>Klatka do pompowania kół 
ciężarowcyh</t>
  </si>
  <si>
    <r>
      <t xml:space="preserve">Profesjonalny kosz do bezpiecznego pompowania kół samochodów ciężarowych dętkowych i bezdętkowych. Zabezpieczająca pracowników warsztatów wulkanizacyjnych przed skutkami ewentualnego wybuchu opony lub felgi. Klatka koszazbudowana z materiałów wysokiej jakości i wytrzymałości, dodatkowo pokryta  wytrzymałą siatką stalową o drobnych oczkach (10×10 mm), która dodatkowo zabezpiecza pracownika, przed uszkodzeniami ciała spowodowanymi małymi odłamkami. Posiadający certyfikaty wymagane w krajach Unii Europejskiej. Do stosowania zarówno w terenie otwartym, jak i wewnątrz pomieszczeń.  Maksymalne ciśnienie: 12 bar, Wymiary dł. x szer. x wys.: 1300 x 650 x 1300 mm, Szerokość drzwi: 650 mm
</t>
    </r>
    <r>
      <rPr>
        <b/>
        <sz val="12"/>
        <color theme="1"/>
        <rFont val="Calibri"/>
        <family val="2"/>
        <charset val="238"/>
        <scheme val="minor"/>
      </rPr>
      <t>Proponowany model: Coton 923-1200</t>
    </r>
  </si>
  <si>
    <t>Enerpac HA7206, 1,8 m</t>
  </si>
  <si>
    <t>Enerpac RRH1508</t>
  </si>
  <si>
    <t xml:space="preserve">Enerpac HA7206, 1,8 m, Termoplastyczny wysokociśnieniowy wąż hydrauliczny, średnica wewnętrzna 6,4 mm
</t>
  </si>
  <si>
    <t xml:space="preserve">Enerpac RRH1508, ładowność 150 ton, skok 8,00 skoku, dwustronnego działania, siłownik hydrauliczny z wydrążonym tłokiem
</t>
  </si>
  <si>
    <t>Enerpac C604</t>
  </si>
  <si>
    <t>Enerpac C604, Złącze hydrauliczne o dużym przepływie, kompletny zestaw</t>
  </si>
  <si>
    <t xml:space="preserve">INFLATOR ZBIORNIK 
CIŚNIENIOWY 20L DO 
POMPOWANIA KÓŁ </t>
  </si>
  <si>
    <r>
      <t xml:space="preserve">Pojemność 20 l, ciśnienie robocze 10 Bar, Stosowany do opony o rozmiarach do 24,5", Wyposażony jest w zawór bezpieczeństwa kontrolujący ciśnienie w zbiorniku. Posiadający  uchwyt ułatwiający przytrzymanie urządzenia na feldze. Na zbiorniku założonmanometr wskazujący aktualne ciśnienie pompowanego powietrza.
</t>
    </r>
    <r>
      <rPr>
        <b/>
        <sz val="12"/>
        <color theme="1"/>
        <rFont val="Calibri"/>
        <family val="2"/>
        <charset val="238"/>
        <scheme val="minor"/>
      </rPr>
      <t>Proponowany model: King Tony 9HBL12-05</t>
    </r>
  </si>
  <si>
    <t xml:space="preserve">Urządzenie Rozruchowe 900A/
1500A 12V/24V </t>
  </si>
  <si>
    <r>
      <t xml:space="preserve">Prąd rozruchowy przy 12 V 1500 A, Prąd rozruchowy przy 24 V 900 A, Wbudowane akumulatory Żelowe 2 x 18 Ah, Wskaźnik: Napięcia wbudowanego akumulatora, 
Gniazdo zapalniczki 12 V z zabezpieczeniem przeciążeniowym, Przewody zacisków krokodylowych ok. 0,8 m, Długość przewodu sieciowego ok. 1,3 m
</t>
    </r>
    <r>
      <rPr>
        <b/>
        <sz val="12"/>
        <color theme="1"/>
        <rFont val="Calibri"/>
        <family val="2"/>
        <charset val="238"/>
        <scheme val="minor"/>
      </rPr>
      <t>Proponowany model: BULLY POWER PACK APA 416524 PRO8</t>
    </r>
  </si>
  <si>
    <t>Tester akumulatorów 12/24 V</t>
  </si>
  <si>
    <r>
      <t xml:space="preserve">Kompatybilny z akumulatorami kwasowymi/ołowiowymi AGM płaski/płytowy, AGM spiralny, żeliwne. Testowanie akumulatorów 12V i 24V umożliwia dokonanie pomiaru:  napięcia i % naładowania baterii / test baterii, prąd rozruchu / test rozruchu, działanie alternatora / test ładowania, rezystencja/oporność wewnętrzną akumulatora. Materiał Obudowy: kwasoodporne tworzywo ABS, Zakres Pomiaru pojemności akumulatora: 2Ah-220Ah, 
</t>
    </r>
    <r>
      <rPr>
        <b/>
        <sz val="12"/>
        <color theme="1"/>
        <rFont val="Calibri"/>
        <family val="2"/>
        <charset val="238"/>
        <scheme val="minor"/>
      </rPr>
      <t>Proponowany model: Eurokomp E6150</t>
    </r>
  </si>
  <si>
    <t xml:space="preserve">Dalmierz Laserowy </t>
  </si>
  <si>
    <r>
      <t xml:space="preserve">Zasięg 50 m, dokładność 1,5 mm, technologia zielonej wiązki laserowej, czujnik pochylenia 360 stopni, stopień ochrony IP 65, gumowe elementy ochronne
</t>
    </r>
    <r>
      <rPr>
        <b/>
        <sz val="12"/>
        <color theme="1"/>
        <rFont val="Calibri"/>
        <family val="2"/>
        <charset val="238"/>
        <scheme val="minor"/>
      </rPr>
      <t>Proponowany model: GLM 50-27 CG BOSCH</t>
    </r>
  </si>
  <si>
    <t>Miernik uniwersalny</t>
  </si>
  <si>
    <r>
      <t xml:space="preserve">ręczna zmiana zakresów pomiarowych, pomiar napięcia stałego DC i zmiennego AC do 250V, pomiar prądu stałego DC do 10A, pomiar oporności elektrycznej - rezystancji do 20MΩ, pomiar temperatury, konstrukcja obudowy odporna na upadek z wysokości do 2 metrów, akustyczny tester ciągłości "brzęczyk", testowanie diod półprzewodnikowych
</t>
    </r>
    <r>
      <rPr>
        <b/>
        <sz val="12"/>
        <color theme="1"/>
        <rFont val="Calibri"/>
        <family val="2"/>
        <charset val="238"/>
        <scheme val="minor"/>
      </rPr>
      <t>Proponowany model: Uni-T UT890D+</t>
    </r>
  </si>
  <si>
    <t>Zestaw do dystrybucji oleju z
 pompą pneumatyczną</t>
  </si>
  <si>
    <r>
      <t xml:space="preserve">Zestaw zawiera: rura ssawna, przyłącze wkręcane do beczki, pneumatyczna pompa 21,5 l/min, 3 metrowy wąż tłoczny o średnicy 1/2", pistolet EasyOil, licznik oleju
</t>
    </r>
    <r>
      <rPr>
        <b/>
        <sz val="12"/>
        <color theme="1"/>
        <rFont val="Calibri"/>
        <family val="2"/>
        <charset val="238"/>
        <scheme val="minor"/>
      </rPr>
      <t>Proponowany model: Value V-i240SV</t>
    </r>
  </si>
  <si>
    <t xml:space="preserve">Miernik bieżnika do opon </t>
  </si>
  <si>
    <t>Możliwość ustawienia zera w dowolnej pozycji. Nadaje się do pomiaru głębokości profili, klocków hamulcowych i okładzin hamulcowych. Bateria 3 V (CR2032) - 240 mAh.
Proponowany model: Vigor V1584</t>
  </si>
  <si>
    <t>Zadanie nr 6: Urządzenia do klimatyzacji samochodowej</t>
  </si>
  <si>
    <t xml:space="preserve">Zestaw narzędzi serwisowych </t>
  </si>
  <si>
    <r>
      <t xml:space="preserve">W skład zestawu wchodzą: - narzędzie do kielichowania: manometr:, średnica 80 mm, skala czynnika R22, R134a, R410a, R407c, skala ciśnień 138 bar (-30 ~ 550 psi) 
- 0 ~ 55 bar (0 ~ 800 psi), nóż do rur, gratownik, węże serwisowe x3 - 150 cm każdy, walizka, łatwy dostęp do części
</t>
    </r>
    <r>
      <rPr>
        <b/>
        <sz val="12"/>
        <rFont val="Calibri"/>
        <family val="2"/>
        <charset val="238"/>
        <scheme val="minor"/>
      </rPr>
      <t>Proponowany model: Value VTB-5B-I Set (Mnfld-O80 R404/407/22/134</t>
    </r>
  </si>
  <si>
    <t>Zestaw adapterów do 
płukania układu klimatyzacji</t>
  </si>
  <si>
    <t>Pasuje do większości urządzeń płukających klimatyzacje na rynku. Umożliwia podpięcie się złączami uniwersalnymi jak i dedykowanymi np. pod przewody typu spring-lock. 78 częsci w walizce wykonane ze stali mosiężnej</t>
  </si>
  <si>
    <t xml:space="preserve">Manometry 55bar chłodnicze 
do klimatyzacji </t>
  </si>
  <si>
    <t>na czynnik R134a, R1234YF, R32, R410a 1/4 SAE+ węże+ walizka (manometry wysokiego i niskiego ciśnienia, Blok dwu zegarowy z wziernikiem, Dwa manometry 
ze skalą na czynniki: R134a, R1234YF, R32, R410a, Trzy różnokolorowe węże: 250cm ( czerwony , niebieski), 130 żółty, Wziernik z szybką, wymienne zawory, 
 Wysokie ciśnienie: 0-800psi max 55 bar, Niskie ciśnienie: 0-500psi  max 35 bar, V podciśnienie: 0~30 in/Hg (76cm Hg) max -1 bar</t>
  </si>
  <si>
    <t>Węż serwisowe o długości 180cm,obudowa z hakiem do
 zawieszenia</t>
  </si>
  <si>
    <t xml:space="preserve">Reduktor do butli Azotu </t>
  </si>
  <si>
    <t xml:space="preserve">200/16 BAR do testowania Klimatyzacji </t>
  </si>
  <si>
    <r>
      <t>manometr niskiego ciśnienia: -1 - 10 bar / -30 - 140 psi, manometr wysokiego ciśnienia: 0-34 bar / 0-500 psi, obsługiwane czynniki: R134a, R12, R22, zawory niskiego
 i wysokiego ciśnienia: kulowe, adaptery (przyłącza) wysokiego i niskiego ciśnienia, 3 węże serwisowe o długości 180cm, obudowa z hakiem do zawieszenia, 
wziernik do kontroli ilości oraz jakości czynnika chłodniczego, walizka, instrukcja w języku polskim
Proponowany m</t>
    </r>
    <r>
      <rPr>
        <b/>
        <sz val="12"/>
        <rFont val="Calibri"/>
        <family val="2"/>
        <charset val="238"/>
        <scheme val="minor"/>
      </rPr>
      <t>odel: Shine Year CH-M72G-C</t>
    </r>
  </si>
  <si>
    <t>Szybkozłączki</t>
  </si>
  <si>
    <t>Szybkozłączki HFO R1234yf z Adapterami na R134a</t>
  </si>
  <si>
    <t>Szybkozłącza pod niskie 
ciśnienie + adapter</t>
  </si>
  <si>
    <t xml:space="preserve">Szybkozłącza pod niskie ciśnienie + adapter 1/4 SAE, 1 szt. szybkozłącza pod wysokie ciśnienie + adapter 1/4 SAE
</t>
  </si>
  <si>
    <t>Zawór kulowy klimatyzacji</t>
  </si>
  <si>
    <t xml:space="preserve">Zawór kulowy klimatyzacji 1/4 R 407c R134a R404a
</t>
  </si>
  <si>
    <t xml:space="preserve">Adaptery układu klimatyzacji 
R12 R134A </t>
  </si>
  <si>
    <r>
      <t xml:space="preserve">11 elementów zawierające: 5/16 – 32, 7/16 – 20: 7/16 – 20, 5/16 – 32,  T1/2 – 16, M14*1.5: T1/2 – 16, 7/16 – 20, M14*1.5 T1/2 – 16: 3/8 – 20, 7/16 – 20, 7/16 – 20, Ø16 3/8 – 24: 3/8 – 24, 7/16 – 20 7/16 – 20,Ø15 7/16 – 20: 3/8 – 24, 7/16 – 20
</t>
    </r>
    <r>
      <rPr>
        <b/>
        <sz val="12"/>
        <color theme="1"/>
        <rFont val="Calibri"/>
        <family val="2"/>
        <charset val="238"/>
        <scheme val="minor"/>
      </rPr>
      <t>Proponowany model: Satra (S-11CGT)</t>
    </r>
  </si>
  <si>
    <t>Zawór kulowy odcinający z przewodem do klimatyzacji</t>
  </si>
  <si>
    <t>Zawór kulowy odcinający klimatyzacja 1/4 cala SAE</t>
  </si>
  <si>
    <t>Filtr Osuszacz do stacji klimatyzacji 
AC500 A30</t>
  </si>
  <si>
    <t>Butla dwuzaworowa do odzysku czynników chłodniczych 12 kg</t>
  </si>
  <si>
    <t>Butla z azotem, pełna + 
kapturek, 8 litrów 150bar</t>
  </si>
  <si>
    <t xml:space="preserve">Zestaw kluczy dynamometrycznych płaskich </t>
  </si>
  <si>
    <r>
      <t xml:space="preserve">Zestaw kluczy dynamometrycznych w rozmiarze 17mm do 29mm, niezbędne do dokręcenia nakrętek połączenia kielichowego w klimatyzatorze z odpowiednią mocą. 
W skład zestawu klucza dynamometrycznego wchodzą: Nasadki kluczy 17, 22, 24, 26, 27, 29 mm, Klucz o zakresie 10-75 Nxm, walizka 
</t>
    </r>
    <r>
      <rPr>
        <b/>
        <sz val="12"/>
        <color theme="1"/>
        <rFont val="Calibri"/>
        <family val="2"/>
        <charset val="238"/>
        <scheme val="minor"/>
      </rPr>
      <t>Proponowany model: STANN</t>
    </r>
  </si>
  <si>
    <t>Waga elektroniczna 
stosowana przy obsłudze 
serwisowej układów chłodniczych i klimatyzacyjnych.</t>
  </si>
  <si>
    <r>
      <t xml:space="preserve">Zakres wagowy pracy - 100 kg, Skok wyświetlanej wartości - 5g, Dokładność pomiaru ±0,05 %, Typ wyświetlacza LCD
</t>
    </r>
    <r>
      <rPr>
        <b/>
        <sz val="12"/>
        <color theme="1"/>
        <rFont val="Calibri"/>
        <family val="2"/>
        <charset val="238"/>
        <scheme val="minor"/>
      </rPr>
      <t>Proponowany model: Value VES-100A</t>
    </r>
  </si>
  <si>
    <t xml:space="preserve">Pompa próżniowa </t>
  </si>
  <si>
    <r>
      <t xml:space="preserve">Pompa próżniowa do klimatyzacji i autoklimatyzacji z elektrozaworem i wakuometrem.łopatkowa jednostpniowa ze smarowaniem olejowym i wbudowanym wakuometrm. Wyposażona w zawór bezpieczeństwa, zawór zwrotny, wziernik ze wskazaniem poziomu oleju oraz elektrawór utrzymujący próźnię oraz zapobiegający cofaniu się oleju do układu. Natężenie przepływu: 100 l/min, Poziom próżni: 99,997 %, Głębokość próżni: 15 mikronów, Moc: 1/2 KM, Przyłącze wejściowe: 1/4" SAE, Pojemność oleju: 325 ml, 
</t>
    </r>
    <r>
      <rPr>
        <b/>
        <sz val="12"/>
        <color theme="1"/>
        <rFont val="Calibri"/>
        <family val="2"/>
        <charset val="238"/>
        <scheme val="minor"/>
      </rPr>
      <t>Proponowany model: Value V-i240SV</t>
    </r>
  </si>
  <si>
    <t>ZESTAW SZYBKOZŁĄCZY SERWISOWYCH DO SYSTEMÓW KLIMATYZACJI 
R 134A</t>
  </si>
  <si>
    <r>
      <t xml:space="preserve">Szybkozłącze 90° z regulacją gazu, Materiał: Aluminium i stal, Zamknięty łącznik strony wysokiej i strony dolnej, Zamknięty łącznik strony wysokiej i strony dolnej
</t>
    </r>
    <r>
      <rPr>
        <b/>
        <sz val="12"/>
        <color theme="1"/>
        <rFont val="Calibri"/>
        <family val="2"/>
        <charset val="238"/>
        <scheme val="minor"/>
      </rPr>
      <t>Proponowany model: Asta S-2QJ90</t>
    </r>
  </si>
  <si>
    <t xml:space="preserve">Klucz do zaworów kątowy </t>
  </si>
  <si>
    <r>
      <t xml:space="preserve">Z zakrzywioną rękojeścią zastosowanie: 1/4", 3/8", 3/16", 5/16"
</t>
    </r>
    <r>
      <rPr>
        <b/>
        <sz val="12"/>
        <color theme="1"/>
        <rFont val="Calibri"/>
        <family val="2"/>
        <charset val="238"/>
        <scheme val="minor"/>
      </rPr>
      <t>Proponowany model: VALUE VRT-201</t>
    </r>
  </si>
  <si>
    <t>Suma</t>
  </si>
  <si>
    <t xml:space="preserve">linka LGY 50 mm² 750V czarny </t>
  </si>
  <si>
    <t>mb</t>
  </si>
  <si>
    <t xml:space="preserve">zacisk szczękowy krokodylek
1200A 170mm </t>
  </si>
  <si>
    <t>końcówka miedziana oczko 50mm M12 konektor oczkowy</t>
  </si>
  <si>
    <r>
      <t xml:space="preserve">Zestaw wkrętaków i końcówek, składający się z 37 elementów. Elementy zestawu są wykonane z wysokiej jakości stali S2, wkrętaki posiadają magnetyczne końcówki, bi-materiałowe rękojeści, a całość dostarczana jest w wygodnym w użytkowaniu i przechowywaniu stojaku.  
</t>
    </r>
    <r>
      <rPr>
        <b/>
        <sz val="12"/>
        <color theme="1"/>
        <rFont val="Calibri"/>
        <family val="2"/>
        <charset val="238"/>
        <scheme val="minor"/>
      </rPr>
      <t xml:space="preserve">Proponowany model Neo Tools 04-210 </t>
    </r>
  </si>
  <si>
    <t>Zestaw wkrętaków i końcówek</t>
  </si>
  <si>
    <t>KLUCZ DYNAMOMETRYCZNY 3/8" 10-60NM Z BLOKADĄ</t>
  </si>
  <si>
    <r>
      <t xml:space="preserve">Przeznaczenie: do precyzyjnego dokręcania połączeń gwintowych, Rozmiar napędu [cal]: 3/8, Wartość momentu [Nm]: 10-60, długość [mm]: 378-400, Tolerancja: +-4%, Świadectwo kalibracji: TAK, Opakowanie: walizka
</t>
    </r>
    <r>
      <rPr>
        <b/>
        <sz val="12"/>
        <color theme="1"/>
        <rFont val="Calibri"/>
        <family val="2"/>
        <charset val="238"/>
        <scheme val="minor"/>
      </rPr>
      <t>Proponowany model: Yato YT-07500</t>
    </r>
  </si>
  <si>
    <t>ZESTAW NARZĘDZI KLUCZY 110 EL. WALIZKA</t>
  </si>
  <si>
    <r>
      <t xml:space="preserve">wykonane z materiału CHROMO-VANADOWEGO: skład:  piłka do metalu, nasadki 1/4": 5, 6, 7, 8, 9, 10, 11, 12, 13mm, bity: SL4, SL5, SL6, PH1, PH2, PH3, PZ1, PZ2, nóż do tapet + zapasowe ostrza, tester napięcia, wkrętak krzyżak 6x100mm, wkrętak płaski 6x100mm, wkrętak z przegubem i z grzechotką, klucze imbus: 1,5; 2; 2,5; 3, 4, 5, 5;5, 6mm, młotek, poziomnica, klucz nastawny 200mm, szczypce uniwersalne, szczypce przdłużane, taśma izolacyjna PVC, latarka, wkrętaki precyzyjne, zestaw kołków i wkrętów
</t>
    </r>
    <r>
      <rPr>
        <b/>
        <sz val="12"/>
        <color theme="1"/>
        <rFont val="Calibri"/>
        <family val="2"/>
        <charset val="238"/>
        <scheme val="minor"/>
      </rPr>
      <t>Proponowany model: NOTIG N4800</t>
    </r>
  </si>
  <si>
    <t>Pirmoetr</t>
  </si>
  <si>
    <t xml:space="preserve">Zakres pomiaru: -50 do 750 °C, Dokładność pomiaru:0 do 750°C ±1,5°C / -50 do 0 ± 3°C, Rozdzielczość: 0,1°C (°F), Powtarzalność: 1% ± 1°C, Stosunek odległości pomiaru: 12:1, Zasilanie: 9 V bateria alkaiczna lub Ni-Cd, Czas pracy: bez wskaźnika laserowego do 22h/12h z celownikiem laserowym
Proponowany model: Benetech GT750 </t>
  </si>
  <si>
    <t>Wiertła do betonu</t>
  </si>
  <si>
    <t>Wiertła do metalu</t>
  </si>
  <si>
    <r>
      <t xml:space="preserve">7-częściowy zestaw 4, 5, 5,5, 6, 7, 8, 10 mm, Chrom, węglik spiekane, Trzpień okrągły
</t>
    </r>
    <r>
      <rPr>
        <b/>
        <sz val="11"/>
        <color rgb="FF333333"/>
        <rFont val="Arial"/>
        <family val="2"/>
        <charset val="238"/>
      </rPr>
      <t>Proponowany model: ‎BOSCH 2607017083</t>
    </r>
  </si>
  <si>
    <r>
      <t xml:space="preserve">10-elementowy zestaw wierteł do metalu HSS-Co, Rozmiary od 1 do 10 mm Wiertła są wykonane ze stopu kobaltu 5%, całkowicie uziemionego tworzywa HSS
</t>
    </r>
    <r>
      <rPr>
        <b/>
        <sz val="12"/>
        <color theme="1"/>
        <rFont val="Calibri"/>
        <family val="2"/>
        <charset val="238"/>
        <scheme val="minor"/>
      </rPr>
      <t>Proponowany model: Bosch 759-5603</t>
    </r>
  </si>
  <si>
    <t>39 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</si>
</sst>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6" x14ac:knownFonts="1">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u/>
      <sz val="12"/>
      <color theme="10"/>
      <name val="Calibri"/>
      <family val="2"/>
      <charset val="238"/>
      <scheme val="minor"/>
    </font>
    <font>
      <sz val="12"/>
      <color rgb="FFFF0000"/>
      <name val="Calibri"/>
      <family val="2"/>
      <charset val="238"/>
      <scheme val="minor"/>
    </font>
    <font>
      <u/>
      <sz val="12"/>
      <color rgb="FFFF0000"/>
      <name val="Calibri"/>
      <family val="2"/>
      <charset val="238"/>
      <scheme val="minor"/>
    </font>
    <font>
      <sz val="12"/>
      <name val="Calibri"/>
      <family val="2"/>
      <charset val="238"/>
      <scheme val="minor"/>
    </font>
    <font>
      <b/>
      <sz val="12"/>
      <color theme="1"/>
      <name val="Calibri"/>
      <family val="2"/>
      <charset val="238"/>
      <scheme val="minor"/>
    </font>
    <font>
      <b/>
      <sz val="10"/>
      <color theme="1"/>
      <name val="Arial"/>
      <family val="2"/>
      <charset val="238"/>
    </font>
    <font>
      <sz val="10"/>
      <color theme="1"/>
      <name val="Calibri"/>
      <family val="2"/>
      <charset val="238"/>
      <scheme val="minor"/>
    </font>
    <font>
      <b/>
      <sz val="14"/>
      <color theme="1"/>
      <name val="Arial"/>
      <family val="2"/>
      <charset val="238"/>
    </font>
    <font>
      <b/>
      <sz val="14"/>
      <color theme="1"/>
      <name val="Calibri"/>
      <family val="2"/>
      <charset val="238"/>
      <scheme val="minor"/>
    </font>
    <font>
      <b/>
      <sz val="11"/>
      <color rgb="FF000000"/>
      <name val="Arial"/>
      <family val="2"/>
      <charset val="238"/>
    </font>
    <font>
      <b/>
      <sz val="12"/>
      <name val="Calibri"/>
      <family val="2"/>
      <charset val="238"/>
      <scheme val="minor"/>
    </font>
    <font>
      <sz val="11"/>
      <color rgb="FF333333"/>
      <name val="Arial"/>
      <family val="2"/>
      <charset val="238"/>
    </font>
    <font>
      <b/>
      <sz val="11"/>
      <color rgb="FF333333"/>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85">
    <xf numFmtId="0" fontId="0" fillId="0" borderId="0" xfId="0"/>
    <xf numFmtId="0" fontId="0" fillId="0" borderId="0" xfId="0" applyAlignment="1">
      <alignment horizontal="left" vertical="center"/>
    </xf>
    <xf numFmtId="0" fontId="0" fillId="0" borderId="0" xfId="0" applyAlignment="1">
      <alignment horizontal="left" vertical="center"/>
    </xf>
    <xf numFmtId="0" fontId="2" fillId="0" borderId="0" xfId="0" applyFont="1"/>
    <xf numFmtId="0" fontId="2" fillId="0" borderId="0" xfId="0" applyFont="1" applyAlignment="1">
      <alignment horizontal="left" vertical="center"/>
    </xf>
    <xf numFmtId="0" fontId="2" fillId="0" borderId="1" xfId="0" applyFont="1" applyBorder="1"/>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left" vertical="center" wrapText="1" inden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9" fillId="0" borderId="0" xfId="0" applyFont="1" applyFill="1" applyAlignment="1">
      <alignment horizontal="center" vertical="center"/>
    </xf>
    <xf numFmtId="1" fontId="8" fillId="2" borderId="1" xfId="0" applyNumberFormat="1" applyFont="1" applyFill="1" applyBorder="1" applyAlignment="1">
      <alignment horizontal="center" vertical="center" wrapText="1"/>
    </xf>
    <xf numFmtId="0" fontId="2" fillId="0" borderId="2" xfId="0" applyFont="1" applyBorder="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7" fillId="0" borderId="0" xfId="0" applyFont="1"/>
    <xf numFmtId="0" fontId="12" fillId="0" borderId="0" xfId="0" applyFont="1" applyAlignment="1">
      <alignment vertical="center"/>
    </xf>
    <xf numFmtId="0" fontId="2" fillId="0" borderId="1" xfId="0" applyFont="1" applyBorder="1" applyAlignment="1">
      <alignment horizontal="left" vertical="center"/>
    </xf>
    <xf numFmtId="0" fontId="6" fillId="0" borderId="1"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center" vertical="center"/>
    </xf>
    <xf numFmtId="0" fontId="1" fillId="0" borderId="2" xfId="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2" xfId="1" applyFont="1" applyBorder="1" applyAlignment="1">
      <alignment horizontal="center" vertical="center" wrapText="1"/>
    </xf>
    <xf numFmtId="0" fontId="0" fillId="5" borderId="1" xfId="0" applyFill="1" applyBorder="1"/>
    <xf numFmtId="0" fontId="2" fillId="0" borderId="2" xfId="0" applyFont="1" applyBorder="1" applyAlignment="1">
      <alignment vertical="center"/>
    </xf>
    <xf numFmtId="0" fontId="2" fillId="0" borderId="2" xfId="0" applyFont="1" applyBorder="1" applyAlignment="1">
      <alignment vertical="center" wrapText="1"/>
    </xf>
    <xf numFmtId="0" fontId="3" fillId="0" borderId="1" xfId="1" applyFont="1" applyBorder="1" applyAlignment="1">
      <alignment horizontal="center" vertical="center" wrapText="1"/>
    </xf>
    <xf numFmtId="0" fontId="2" fillId="0" borderId="1" xfId="0" applyFont="1" applyBorder="1" applyAlignment="1">
      <alignment horizontal="center"/>
    </xf>
    <xf numFmtId="0" fontId="3" fillId="0" borderId="1" xfId="1" applyFont="1" applyBorder="1" applyAlignment="1">
      <alignment horizontal="center" wrapText="1"/>
    </xf>
    <xf numFmtId="0" fontId="4" fillId="0" borderId="1" xfId="0" applyFont="1" applyBorder="1" applyAlignment="1">
      <alignment horizontal="center" vertical="center"/>
    </xf>
    <xf numFmtId="0" fontId="1" fillId="0" borderId="1" xfId="1" applyBorder="1" applyAlignment="1">
      <alignment horizontal="center" wrapText="1"/>
    </xf>
    <xf numFmtId="0" fontId="5" fillId="0" borderId="1" xfId="1" applyFont="1" applyBorder="1" applyAlignment="1">
      <alignment horizontal="center" vertical="center" wrapText="1"/>
    </xf>
    <xf numFmtId="0" fontId="1" fillId="0" borderId="1" xfId="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xf numFmtId="0" fontId="2" fillId="6" borderId="6" xfId="0" applyFont="1" applyFill="1" applyBorder="1" applyAlignment="1">
      <alignment horizontal="center" vertical="center"/>
    </xf>
    <xf numFmtId="0" fontId="3" fillId="6" borderId="6" xfId="1" applyFont="1" applyFill="1" applyBorder="1" applyAlignment="1">
      <alignment horizontal="center" vertical="center" wrapText="1"/>
    </xf>
    <xf numFmtId="0" fontId="2" fillId="6" borderId="6" xfId="0" applyFont="1" applyFill="1" applyBorder="1" applyAlignment="1">
      <alignment horizontal="center"/>
    </xf>
    <xf numFmtId="0" fontId="1" fillId="6" borderId="6" xfId="1" applyFill="1" applyBorder="1" applyAlignment="1">
      <alignment horizontal="center"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xf numFmtId="0" fontId="1" fillId="6" borderId="9" xfId="1" applyFill="1" applyBorder="1" applyAlignment="1">
      <alignment horizontal="center" wrapText="1"/>
    </xf>
    <xf numFmtId="0" fontId="2" fillId="6" borderId="9" xfId="0" applyFont="1" applyFill="1" applyBorder="1" applyAlignment="1">
      <alignment horizontal="center"/>
    </xf>
    <xf numFmtId="0" fontId="2" fillId="6" borderId="6" xfId="0" applyFont="1" applyFill="1" applyBorder="1" applyAlignment="1">
      <alignment horizontal="center" vertical="center"/>
    </xf>
    <xf numFmtId="0" fontId="2" fillId="6" borderId="9" xfId="0" applyFont="1" applyFill="1" applyBorder="1" applyAlignment="1">
      <alignment horizontal="center" vertical="center"/>
    </xf>
    <xf numFmtId="0" fontId="0" fillId="6" borderId="0" xfId="0" applyFill="1" applyAlignment="1">
      <alignment horizontal="center"/>
    </xf>
    <xf numFmtId="1" fontId="10" fillId="2" borderId="5"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0" fillId="6" borderId="9" xfId="0" applyFill="1" applyBorder="1" applyAlignment="1">
      <alignment horizontal="center"/>
    </xf>
    <xf numFmtId="0" fontId="14" fillId="0" borderId="0" xfId="0" applyFont="1" applyAlignment="1">
      <alignment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0"/>
  <sheetViews>
    <sheetView topLeftCell="A46" zoomScale="80" zoomScaleNormal="80" workbookViewId="0">
      <selection activeCell="B59" sqref="B59"/>
    </sheetView>
  </sheetViews>
  <sheetFormatPr defaultRowHeight="15" x14ac:dyDescent="0.25"/>
  <cols>
    <col min="1" max="1" width="5.28515625" customWidth="1"/>
    <col min="2" max="2" width="32.5703125" customWidth="1"/>
    <col min="3" max="3" width="166.42578125" customWidth="1"/>
    <col min="4" max="4" width="10.42578125" style="21" customWidth="1"/>
    <col min="5" max="5" width="8.7109375" style="2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 min="14" max="14" width="23.42578125" customWidth="1"/>
  </cols>
  <sheetData>
    <row r="2" spans="1:12" ht="15.75" x14ac:dyDescent="0.25">
      <c r="B2" s="23" t="s">
        <v>33</v>
      </c>
    </row>
    <row r="3" spans="1:12" x14ac:dyDescent="0.25">
      <c r="B3" s="24" t="s">
        <v>34</v>
      </c>
    </row>
    <row r="4" spans="1:12" ht="15.75" x14ac:dyDescent="0.25">
      <c r="B4" s="23"/>
    </row>
    <row r="6" spans="1:12" s="17" customFormat="1" ht="44.25" customHeight="1" x14ac:dyDescent="0.25">
      <c r="A6" s="72" t="s">
        <v>19</v>
      </c>
      <c r="B6" s="72" t="s">
        <v>30</v>
      </c>
      <c r="C6" s="72" t="s">
        <v>29</v>
      </c>
      <c r="D6" s="67" t="s">
        <v>20</v>
      </c>
      <c r="E6" s="72" t="s">
        <v>21</v>
      </c>
      <c r="F6" s="71" t="s">
        <v>22</v>
      </c>
      <c r="G6" s="69" t="s">
        <v>23</v>
      </c>
      <c r="H6" s="71" t="s">
        <v>24</v>
      </c>
      <c r="I6" s="72" t="s">
        <v>25</v>
      </c>
      <c r="J6" s="72" t="s">
        <v>26</v>
      </c>
      <c r="K6" s="72" t="s">
        <v>27</v>
      </c>
      <c r="L6" s="67" t="s">
        <v>28</v>
      </c>
    </row>
    <row r="7" spans="1:12" s="17" customFormat="1" ht="100.5" customHeight="1" x14ac:dyDescent="0.25">
      <c r="A7" s="72"/>
      <c r="B7" s="72"/>
      <c r="C7" s="72"/>
      <c r="D7" s="68"/>
      <c r="E7" s="72"/>
      <c r="F7" s="71"/>
      <c r="G7" s="70"/>
      <c r="H7" s="71"/>
      <c r="I7" s="72"/>
      <c r="J7" s="72"/>
      <c r="K7" s="72"/>
      <c r="L7" s="68"/>
    </row>
    <row r="8" spans="1:12" s="17" customFormat="1" ht="18" customHeight="1" x14ac:dyDescent="0.25">
      <c r="A8" s="18">
        <v>1</v>
      </c>
      <c r="B8" s="18">
        <v>2</v>
      </c>
      <c r="C8" s="18">
        <v>3</v>
      </c>
      <c r="D8" s="18">
        <v>4</v>
      </c>
      <c r="E8" s="18">
        <v>5</v>
      </c>
      <c r="F8" s="18">
        <v>6</v>
      </c>
      <c r="G8" s="18">
        <v>7</v>
      </c>
      <c r="H8" s="18">
        <v>8</v>
      </c>
      <c r="I8" s="18">
        <v>9</v>
      </c>
      <c r="J8" s="16">
        <v>10</v>
      </c>
      <c r="K8" s="16">
        <v>11</v>
      </c>
      <c r="L8" s="16">
        <v>12</v>
      </c>
    </row>
    <row r="9" spans="1:12" s="17" customFormat="1" ht="18" customHeight="1" x14ac:dyDescent="0.25">
      <c r="A9" s="64" t="s">
        <v>35</v>
      </c>
      <c r="B9" s="65"/>
      <c r="C9" s="65"/>
      <c r="D9" s="65"/>
      <c r="E9" s="65"/>
      <c r="F9" s="65"/>
      <c r="G9" s="65"/>
      <c r="H9" s="65"/>
      <c r="I9" s="65"/>
      <c r="J9" s="65"/>
      <c r="K9" s="65"/>
      <c r="L9" s="66"/>
    </row>
    <row r="10" spans="1:12" ht="41.25" customHeight="1" x14ac:dyDescent="0.25">
      <c r="A10" s="6" t="s">
        <v>1</v>
      </c>
      <c r="B10" s="7" t="s">
        <v>36</v>
      </c>
      <c r="C10" s="7" t="s">
        <v>37</v>
      </c>
      <c r="D10" s="13" t="s">
        <v>0</v>
      </c>
      <c r="E10" s="13">
        <v>5</v>
      </c>
      <c r="F10" s="20"/>
      <c r="G10" s="34">
        <f t="shared" ref="G10:G53" si="0">E10*F10</f>
        <v>0</v>
      </c>
      <c r="H10" s="42"/>
      <c r="I10" s="34">
        <f t="shared" ref="I10:I53" si="1">G10*H10%</f>
        <v>0</v>
      </c>
      <c r="J10" s="5"/>
      <c r="K10" s="5"/>
      <c r="L10" s="5"/>
    </row>
    <row r="11" spans="1:12" ht="31.5" x14ac:dyDescent="0.25">
      <c r="A11" s="5" t="s">
        <v>2</v>
      </c>
      <c r="B11" s="8" t="s">
        <v>38</v>
      </c>
      <c r="C11" s="9" t="s">
        <v>39</v>
      </c>
      <c r="D11" s="13" t="s">
        <v>0</v>
      </c>
      <c r="E11" s="13">
        <v>10</v>
      </c>
      <c r="F11" s="20"/>
      <c r="G11" s="34">
        <f t="shared" si="0"/>
        <v>0</v>
      </c>
      <c r="H11" s="42"/>
      <c r="I11" s="34">
        <f t="shared" si="1"/>
        <v>0</v>
      </c>
      <c r="J11" s="5"/>
      <c r="K11" s="5"/>
      <c r="L11" s="5"/>
    </row>
    <row r="12" spans="1:12" ht="15.75" customHeight="1" x14ac:dyDescent="0.25">
      <c r="A12" s="6" t="s">
        <v>3</v>
      </c>
      <c r="B12" s="8" t="s">
        <v>40</v>
      </c>
      <c r="C12" s="9" t="s">
        <v>41</v>
      </c>
      <c r="D12" s="13" t="s">
        <v>0</v>
      </c>
      <c r="E12" s="13">
        <v>10</v>
      </c>
      <c r="F12" s="20"/>
      <c r="G12" s="34">
        <f t="shared" si="0"/>
        <v>0</v>
      </c>
      <c r="H12" s="42"/>
      <c r="I12" s="34">
        <f t="shared" si="1"/>
        <v>0</v>
      </c>
      <c r="J12" s="5"/>
      <c r="K12" s="5"/>
      <c r="L12" s="5"/>
    </row>
    <row r="13" spans="1:12" ht="15.75" x14ac:dyDescent="0.25">
      <c r="A13" s="5" t="s">
        <v>4</v>
      </c>
      <c r="B13" s="8" t="s">
        <v>42</v>
      </c>
      <c r="C13" s="39" t="s">
        <v>43</v>
      </c>
      <c r="D13" s="13" t="s">
        <v>0</v>
      </c>
      <c r="E13" s="13">
        <v>20</v>
      </c>
      <c r="F13" s="34"/>
      <c r="G13" s="34">
        <f t="shared" si="0"/>
        <v>0</v>
      </c>
      <c r="H13" s="42"/>
      <c r="I13" s="34">
        <f t="shared" si="1"/>
        <v>0</v>
      </c>
      <c r="J13" s="5"/>
      <c r="K13" s="5"/>
      <c r="L13" s="5"/>
    </row>
    <row r="14" spans="1:12" ht="15.75" x14ac:dyDescent="0.25">
      <c r="A14" s="6" t="s">
        <v>5</v>
      </c>
      <c r="B14" s="8" t="s">
        <v>42</v>
      </c>
      <c r="C14" s="8" t="s">
        <v>44</v>
      </c>
      <c r="D14" s="13" t="s">
        <v>0</v>
      </c>
      <c r="E14" s="13">
        <v>20</v>
      </c>
      <c r="F14" s="20"/>
      <c r="G14" s="34">
        <f t="shared" si="0"/>
        <v>0</v>
      </c>
      <c r="H14" s="42"/>
      <c r="I14" s="34">
        <f t="shared" si="1"/>
        <v>0</v>
      </c>
      <c r="J14" s="5"/>
      <c r="K14" s="5"/>
      <c r="L14" s="5"/>
    </row>
    <row r="15" spans="1:12" ht="33" customHeight="1" x14ac:dyDescent="0.25">
      <c r="A15" s="6" t="s">
        <v>6</v>
      </c>
      <c r="B15" s="37" t="s">
        <v>45</v>
      </c>
      <c r="C15" s="37" t="s">
        <v>46</v>
      </c>
      <c r="D15" s="13" t="s">
        <v>0</v>
      </c>
      <c r="E15" s="13">
        <v>30</v>
      </c>
      <c r="F15" s="20"/>
      <c r="G15" s="34">
        <f t="shared" si="0"/>
        <v>0</v>
      </c>
      <c r="H15" s="42"/>
      <c r="I15" s="34">
        <f t="shared" si="1"/>
        <v>0</v>
      </c>
      <c r="J15" s="5"/>
      <c r="K15" s="5"/>
      <c r="L15" s="5"/>
    </row>
    <row r="16" spans="1:12" s="1" customFormat="1" ht="33.75" customHeight="1" x14ac:dyDescent="0.25">
      <c r="A16" s="5" t="s">
        <v>7</v>
      </c>
      <c r="B16" s="37" t="s">
        <v>47</v>
      </c>
      <c r="C16" s="37" t="s">
        <v>48</v>
      </c>
      <c r="D16" s="13" t="s">
        <v>0</v>
      </c>
      <c r="E16" s="13">
        <v>20</v>
      </c>
      <c r="F16" s="20"/>
      <c r="G16" s="34">
        <f t="shared" si="0"/>
        <v>0</v>
      </c>
      <c r="H16" s="42"/>
      <c r="I16" s="34">
        <f t="shared" si="1"/>
        <v>0</v>
      </c>
      <c r="J16" s="14"/>
      <c r="K16" s="14"/>
      <c r="L16" s="14"/>
    </row>
    <row r="17" spans="1:12" s="1" customFormat="1" ht="31.5" x14ac:dyDescent="0.25">
      <c r="A17" s="6" t="s">
        <v>8</v>
      </c>
      <c r="B17" s="15" t="s">
        <v>49</v>
      </c>
      <c r="C17" s="37" t="s">
        <v>50</v>
      </c>
      <c r="D17" s="13" t="s">
        <v>0</v>
      </c>
      <c r="E17" s="13">
        <v>10</v>
      </c>
      <c r="F17" s="20"/>
      <c r="G17" s="34">
        <f t="shared" si="0"/>
        <v>0</v>
      </c>
      <c r="H17" s="42"/>
      <c r="I17" s="34">
        <f t="shared" si="1"/>
        <v>0</v>
      </c>
      <c r="J17" s="14"/>
      <c r="K17" s="14"/>
      <c r="L17" s="14"/>
    </row>
    <row r="18" spans="1:12" s="1" customFormat="1" ht="31.5" x14ac:dyDescent="0.25">
      <c r="A18" s="5" t="s">
        <v>9</v>
      </c>
      <c r="B18" s="15" t="s">
        <v>51</v>
      </c>
      <c r="C18" s="37" t="s">
        <v>52</v>
      </c>
      <c r="D18" s="13" t="s">
        <v>0</v>
      </c>
      <c r="E18" s="13">
        <v>2</v>
      </c>
      <c r="F18" s="20"/>
      <c r="G18" s="34">
        <f t="shared" si="0"/>
        <v>0</v>
      </c>
      <c r="H18" s="42"/>
      <c r="I18" s="34">
        <f t="shared" si="1"/>
        <v>0</v>
      </c>
      <c r="J18" s="14"/>
      <c r="K18" s="14"/>
      <c r="L18" s="14"/>
    </row>
    <row r="19" spans="1:12" s="1" customFormat="1" ht="15.75" x14ac:dyDescent="0.25">
      <c r="A19" s="6" t="s">
        <v>10</v>
      </c>
      <c r="B19" s="37" t="s">
        <v>53</v>
      </c>
      <c r="C19" s="37" t="s">
        <v>54</v>
      </c>
      <c r="D19" s="13" t="s">
        <v>0</v>
      </c>
      <c r="E19" s="13">
        <v>3</v>
      </c>
      <c r="F19" s="20"/>
      <c r="G19" s="34">
        <f t="shared" si="0"/>
        <v>0</v>
      </c>
      <c r="H19" s="42"/>
      <c r="I19" s="34">
        <f t="shared" si="1"/>
        <v>0</v>
      </c>
      <c r="J19" s="14"/>
      <c r="K19" s="14"/>
      <c r="L19" s="14"/>
    </row>
    <row r="20" spans="1:12" s="1" customFormat="1" ht="24" customHeight="1" x14ac:dyDescent="0.25">
      <c r="A20" s="6" t="s">
        <v>11</v>
      </c>
      <c r="B20" s="11" t="s">
        <v>55</v>
      </c>
      <c r="C20" s="11" t="s">
        <v>54</v>
      </c>
      <c r="D20" s="22" t="s">
        <v>0</v>
      </c>
      <c r="E20" s="22">
        <v>3</v>
      </c>
      <c r="F20" s="20"/>
      <c r="G20" s="45">
        <f t="shared" si="0"/>
        <v>0</v>
      </c>
      <c r="H20" s="47"/>
      <c r="I20" s="34">
        <f t="shared" si="1"/>
        <v>0</v>
      </c>
      <c r="J20" s="14"/>
      <c r="K20" s="14"/>
      <c r="L20" s="14"/>
    </row>
    <row r="21" spans="1:12" s="1" customFormat="1" ht="15.75" x14ac:dyDescent="0.25">
      <c r="A21" s="13" t="s">
        <v>12</v>
      </c>
      <c r="B21" s="11" t="s">
        <v>56</v>
      </c>
      <c r="C21" s="11" t="s">
        <v>54</v>
      </c>
      <c r="D21" s="13" t="s">
        <v>0</v>
      </c>
      <c r="E21" s="13">
        <v>3</v>
      </c>
      <c r="F21" s="20"/>
      <c r="G21" s="34">
        <f t="shared" si="0"/>
        <v>0</v>
      </c>
      <c r="H21" s="42"/>
      <c r="I21" s="34">
        <f t="shared" si="1"/>
        <v>0</v>
      </c>
      <c r="J21" s="14"/>
      <c r="K21" s="14"/>
      <c r="L21" s="14"/>
    </row>
    <row r="22" spans="1:12" s="1" customFormat="1" ht="59.25" customHeight="1" x14ac:dyDescent="0.25">
      <c r="A22" s="6" t="s">
        <v>13</v>
      </c>
      <c r="B22" s="26" t="s">
        <v>57</v>
      </c>
      <c r="C22" s="11" t="s">
        <v>58</v>
      </c>
      <c r="D22" s="13" t="s">
        <v>0</v>
      </c>
      <c r="E22" s="13">
        <v>3</v>
      </c>
      <c r="F22" s="20"/>
      <c r="G22" s="34">
        <f t="shared" si="0"/>
        <v>0</v>
      </c>
      <c r="H22" s="42"/>
      <c r="I22" s="34">
        <f t="shared" si="1"/>
        <v>0</v>
      </c>
      <c r="J22" s="14"/>
      <c r="K22" s="14"/>
      <c r="L22" s="14"/>
    </row>
    <row r="23" spans="1:12" s="1" customFormat="1" ht="78.75" x14ac:dyDescent="0.25">
      <c r="A23" s="13" t="s">
        <v>14</v>
      </c>
      <c r="B23" s="11" t="s">
        <v>59</v>
      </c>
      <c r="C23" s="11" t="s">
        <v>60</v>
      </c>
      <c r="D23" s="13" t="s">
        <v>0</v>
      </c>
      <c r="E23" s="13">
        <v>3</v>
      </c>
      <c r="F23" s="20"/>
      <c r="G23" s="34">
        <f t="shared" si="0"/>
        <v>0</v>
      </c>
      <c r="H23" s="42"/>
      <c r="I23" s="34">
        <f t="shared" si="1"/>
        <v>0</v>
      </c>
      <c r="J23" s="14"/>
      <c r="K23" s="14"/>
      <c r="L23" s="14"/>
    </row>
    <row r="24" spans="1:12" s="1" customFormat="1" ht="47.25" x14ac:dyDescent="0.25">
      <c r="A24" s="6" t="s">
        <v>15</v>
      </c>
      <c r="B24" s="15" t="s">
        <v>61</v>
      </c>
      <c r="C24" s="15" t="s">
        <v>62</v>
      </c>
      <c r="D24" s="13" t="s">
        <v>0</v>
      </c>
      <c r="E24" s="13">
        <v>2</v>
      </c>
      <c r="F24" s="20"/>
      <c r="G24" s="34">
        <f t="shared" si="0"/>
        <v>0</v>
      </c>
      <c r="H24" s="48"/>
      <c r="I24" s="34">
        <f t="shared" si="1"/>
        <v>0</v>
      </c>
      <c r="J24" s="14"/>
      <c r="K24" s="14"/>
      <c r="L24" s="14"/>
    </row>
    <row r="25" spans="1:12" s="1" customFormat="1" ht="110.25" customHeight="1" x14ac:dyDescent="0.25">
      <c r="A25" s="6" t="s">
        <v>16</v>
      </c>
      <c r="B25" s="37" t="s">
        <v>63</v>
      </c>
      <c r="C25" s="15" t="s">
        <v>64</v>
      </c>
      <c r="D25" s="13" t="s">
        <v>0</v>
      </c>
      <c r="E25" s="13">
        <v>2</v>
      </c>
      <c r="F25" s="20"/>
      <c r="G25" s="34">
        <f t="shared" si="0"/>
        <v>0</v>
      </c>
      <c r="H25" s="42"/>
      <c r="I25" s="34">
        <f t="shared" si="1"/>
        <v>0</v>
      </c>
      <c r="J25" s="14"/>
      <c r="K25" s="14"/>
      <c r="L25" s="14"/>
    </row>
    <row r="26" spans="1:12" s="2" customFormat="1" ht="47.25" x14ac:dyDescent="0.25">
      <c r="A26" s="6" t="s">
        <v>31</v>
      </c>
      <c r="B26" s="37" t="s">
        <v>65</v>
      </c>
      <c r="C26" s="15" t="s">
        <v>66</v>
      </c>
      <c r="D26" s="13" t="s">
        <v>0</v>
      </c>
      <c r="E26" s="13">
        <v>2</v>
      </c>
      <c r="F26" s="20"/>
      <c r="G26" s="34">
        <f t="shared" si="0"/>
        <v>0</v>
      </c>
      <c r="H26" s="48"/>
      <c r="I26" s="34">
        <f t="shared" si="1"/>
        <v>0</v>
      </c>
      <c r="J26" s="14"/>
      <c r="K26" s="14"/>
      <c r="L26" s="14"/>
    </row>
    <row r="27" spans="1:12" s="2" customFormat="1" ht="31.5" x14ac:dyDescent="0.25">
      <c r="A27" s="6" t="s">
        <v>32</v>
      </c>
      <c r="B27" s="37" t="s">
        <v>68</v>
      </c>
      <c r="C27" s="10" t="s">
        <v>67</v>
      </c>
      <c r="D27" s="13" t="s">
        <v>0</v>
      </c>
      <c r="E27" s="13">
        <v>2</v>
      </c>
      <c r="F27" s="20"/>
      <c r="G27" s="34">
        <f t="shared" si="0"/>
        <v>0</v>
      </c>
      <c r="H27" s="42"/>
      <c r="I27" s="34">
        <f t="shared" si="1"/>
        <v>0</v>
      </c>
      <c r="J27" s="14"/>
      <c r="K27" s="14"/>
      <c r="L27" s="14"/>
    </row>
    <row r="28" spans="1:12" s="2" customFormat="1" ht="48.75" customHeight="1" x14ac:dyDescent="0.25">
      <c r="A28" s="6" t="s">
        <v>17</v>
      </c>
      <c r="B28" s="15" t="s">
        <v>69</v>
      </c>
      <c r="C28" s="10" t="s">
        <v>70</v>
      </c>
      <c r="D28" s="13" t="s">
        <v>0</v>
      </c>
      <c r="E28" s="13">
        <v>2</v>
      </c>
      <c r="F28" s="20"/>
      <c r="G28" s="34">
        <f t="shared" si="0"/>
        <v>0</v>
      </c>
      <c r="H28" s="42"/>
      <c r="I28" s="34">
        <f t="shared" si="1"/>
        <v>0</v>
      </c>
      <c r="J28" s="14"/>
      <c r="K28" s="14"/>
      <c r="L28" s="14"/>
    </row>
    <row r="29" spans="1:12" s="2" customFormat="1" ht="48.75" customHeight="1" x14ac:dyDescent="0.25">
      <c r="A29" s="35" t="s">
        <v>18</v>
      </c>
      <c r="B29" s="37" t="s">
        <v>71</v>
      </c>
      <c r="C29" s="10" t="s">
        <v>72</v>
      </c>
      <c r="D29" s="34" t="s">
        <v>0</v>
      </c>
      <c r="E29" s="34">
        <v>2</v>
      </c>
      <c r="F29" s="20"/>
      <c r="G29" s="34">
        <f t="shared" si="0"/>
        <v>0</v>
      </c>
      <c r="H29" s="42"/>
      <c r="I29" s="34">
        <f t="shared" si="1"/>
        <v>0</v>
      </c>
      <c r="J29" s="36"/>
      <c r="K29" s="36"/>
      <c r="L29" s="36"/>
    </row>
    <row r="30" spans="1:12" s="2" customFormat="1" ht="48.75" customHeight="1" x14ac:dyDescent="0.25">
      <c r="A30" s="35">
        <v>21</v>
      </c>
      <c r="B30" s="37" t="s">
        <v>73</v>
      </c>
      <c r="C30" s="10" t="s">
        <v>74</v>
      </c>
      <c r="D30" s="34" t="s">
        <v>0</v>
      </c>
      <c r="E30" s="34">
        <v>2</v>
      </c>
      <c r="F30" s="20"/>
      <c r="G30" s="34">
        <f t="shared" si="0"/>
        <v>0</v>
      </c>
      <c r="H30" s="42"/>
      <c r="I30" s="34">
        <f t="shared" si="1"/>
        <v>0</v>
      </c>
      <c r="J30" s="36"/>
      <c r="K30" s="36"/>
      <c r="L30" s="36"/>
    </row>
    <row r="31" spans="1:12" s="2" customFormat="1" ht="48.75" customHeight="1" x14ac:dyDescent="0.25">
      <c r="A31" s="35">
        <v>22</v>
      </c>
      <c r="B31" s="37" t="s">
        <v>75</v>
      </c>
      <c r="C31" s="10" t="s">
        <v>76</v>
      </c>
      <c r="D31" s="34" t="s">
        <v>0</v>
      </c>
      <c r="E31" s="34">
        <v>2</v>
      </c>
      <c r="F31" s="20"/>
      <c r="G31" s="34">
        <f t="shared" si="0"/>
        <v>0</v>
      </c>
      <c r="H31" s="42"/>
      <c r="I31" s="34">
        <f t="shared" si="1"/>
        <v>0</v>
      </c>
      <c r="J31" s="36"/>
      <c r="K31" s="36"/>
      <c r="L31" s="36"/>
    </row>
    <row r="32" spans="1:12" s="2" customFormat="1" ht="48.75" customHeight="1" x14ac:dyDescent="0.25">
      <c r="A32" s="35">
        <v>23</v>
      </c>
      <c r="B32" s="37" t="s">
        <v>77</v>
      </c>
      <c r="C32" s="10" t="s">
        <v>78</v>
      </c>
      <c r="D32" s="34" t="s">
        <v>0</v>
      </c>
      <c r="E32" s="34">
        <v>2</v>
      </c>
      <c r="F32" s="20"/>
      <c r="G32" s="34">
        <f t="shared" si="0"/>
        <v>0</v>
      </c>
      <c r="H32" s="42"/>
      <c r="I32" s="34">
        <f t="shared" si="1"/>
        <v>0</v>
      </c>
      <c r="J32" s="36"/>
      <c r="K32" s="36"/>
      <c r="L32" s="36"/>
    </row>
    <row r="33" spans="1:12" s="2" customFormat="1" ht="48.75" customHeight="1" x14ac:dyDescent="0.25">
      <c r="A33" s="35">
        <v>24</v>
      </c>
      <c r="B33" s="37" t="s">
        <v>79</v>
      </c>
      <c r="C33" s="10" t="s">
        <v>80</v>
      </c>
      <c r="D33" s="34" t="s">
        <v>0</v>
      </c>
      <c r="E33" s="34">
        <v>2</v>
      </c>
      <c r="F33" s="20"/>
      <c r="G33" s="34">
        <f t="shared" si="0"/>
        <v>0</v>
      </c>
      <c r="H33" s="42"/>
      <c r="I33" s="34">
        <f t="shared" si="1"/>
        <v>0</v>
      </c>
      <c r="J33" s="36"/>
      <c r="K33" s="36"/>
      <c r="L33" s="36"/>
    </row>
    <row r="34" spans="1:12" s="2" customFormat="1" ht="48.75" customHeight="1" x14ac:dyDescent="0.25">
      <c r="A34" s="35">
        <v>25</v>
      </c>
      <c r="B34" s="37" t="s">
        <v>81</v>
      </c>
      <c r="C34" s="10" t="s">
        <v>82</v>
      </c>
      <c r="D34" s="34" t="s">
        <v>0</v>
      </c>
      <c r="E34" s="34">
        <v>2</v>
      </c>
      <c r="F34" s="20"/>
      <c r="G34" s="34">
        <f t="shared" si="0"/>
        <v>0</v>
      </c>
      <c r="H34" s="42"/>
      <c r="I34" s="34">
        <f t="shared" si="1"/>
        <v>0</v>
      </c>
      <c r="J34" s="36"/>
      <c r="K34" s="36"/>
      <c r="L34" s="36"/>
    </row>
    <row r="35" spans="1:12" s="2" customFormat="1" ht="77.25" customHeight="1" x14ac:dyDescent="0.25">
      <c r="A35" s="35">
        <v>26</v>
      </c>
      <c r="B35" s="37" t="s">
        <v>83</v>
      </c>
      <c r="C35" s="10" t="s">
        <v>84</v>
      </c>
      <c r="D35" s="34" t="s">
        <v>0</v>
      </c>
      <c r="E35" s="34">
        <v>2</v>
      </c>
      <c r="F35" s="20"/>
      <c r="G35" s="34">
        <f t="shared" si="0"/>
        <v>0</v>
      </c>
      <c r="H35" s="42"/>
      <c r="I35" s="34">
        <f t="shared" si="1"/>
        <v>0</v>
      </c>
      <c r="J35" s="36"/>
      <c r="K35" s="36"/>
      <c r="L35" s="36"/>
    </row>
    <row r="36" spans="1:12" s="2" customFormat="1" ht="60" customHeight="1" x14ac:dyDescent="0.25">
      <c r="A36" s="35">
        <v>27</v>
      </c>
      <c r="B36" s="37" t="s">
        <v>85</v>
      </c>
      <c r="C36" s="10" t="s">
        <v>88</v>
      </c>
      <c r="D36" s="34" t="s">
        <v>0</v>
      </c>
      <c r="E36" s="34">
        <v>1</v>
      </c>
      <c r="F36" s="20"/>
      <c r="G36" s="34">
        <f t="shared" si="0"/>
        <v>0</v>
      </c>
      <c r="H36" s="42"/>
      <c r="I36" s="34">
        <f t="shared" si="1"/>
        <v>0</v>
      </c>
      <c r="J36" s="36"/>
      <c r="K36" s="36"/>
      <c r="L36" s="36"/>
    </row>
    <row r="37" spans="1:12" s="2" customFormat="1" ht="48.75" customHeight="1" x14ac:dyDescent="0.25">
      <c r="A37" s="35">
        <v>28</v>
      </c>
      <c r="B37" s="37" t="s">
        <v>86</v>
      </c>
      <c r="C37" s="10" t="s">
        <v>87</v>
      </c>
      <c r="D37" s="34" t="s">
        <v>0</v>
      </c>
      <c r="E37" s="34">
        <v>1</v>
      </c>
      <c r="F37" s="20"/>
      <c r="G37" s="34">
        <f t="shared" si="0"/>
        <v>0</v>
      </c>
      <c r="H37" s="42"/>
      <c r="I37" s="34">
        <f t="shared" si="1"/>
        <v>0</v>
      </c>
      <c r="J37" s="36"/>
      <c r="K37" s="36"/>
      <c r="L37" s="36"/>
    </row>
    <row r="38" spans="1:12" s="2" customFormat="1" ht="48.75" customHeight="1" x14ac:dyDescent="0.25">
      <c r="A38" s="35">
        <v>29</v>
      </c>
      <c r="B38" s="37" t="s">
        <v>89</v>
      </c>
      <c r="C38" s="10" t="s">
        <v>90</v>
      </c>
      <c r="D38" s="34" t="s">
        <v>0</v>
      </c>
      <c r="E38" s="34">
        <v>2</v>
      </c>
      <c r="F38" s="20"/>
      <c r="G38" s="34">
        <f t="shared" si="0"/>
        <v>0</v>
      </c>
      <c r="H38" s="42"/>
      <c r="I38" s="34">
        <f t="shared" si="1"/>
        <v>0</v>
      </c>
      <c r="J38" s="36"/>
      <c r="K38" s="36"/>
      <c r="L38" s="36"/>
    </row>
    <row r="39" spans="1:12" s="2" customFormat="1" ht="48.75" customHeight="1" x14ac:dyDescent="0.25">
      <c r="A39" s="35">
        <v>30</v>
      </c>
      <c r="B39" s="37" t="s">
        <v>91</v>
      </c>
      <c r="C39" s="10" t="s">
        <v>92</v>
      </c>
      <c r="D39" s="34" t="s">
        <v>0</v>
      </c>
      <c r="E39" s="34">
        <v>2</v>
      </c>
      <c r="F39" s="20"/>
      <c r="G39" s="34">
        <f t="shared" si="0"/>
        <v>0</v>
      </c>
      <c r="H39" s="42"/>
      <c r="I39" s="34">
        <f t="shared" si="1"/>
        <v>0</v>
      </c>
      <c r="J39" s="36"/>
      <c r="K39" s="36"/>
      <c r="L39" s="36"/>
    </row>
    <row r="40" spans="1:12" s="2" customFormat="1" ht="48.75" customHeight="1" x14ac:dyDescent="0.25">
      <c r="A40" s="35">
        <v>31</v>
      </c>
      <c r="B40" s="37" t="s">
        <v>93</v>
      </c>
      <c r="C40" s="10" t="s">
        <v>94</v>
      </c>
      <c r="D40" s="34" t="s">
        <v>0</v>
      </c>
      <c r="E40" s="34">
        <v>2</v>
      </c>
      <c r="F40" s="20"/>
      <c r="G40" s="34">
        <f t="shared" si="0"/>
        <v>0</v>
      </c>
      <c r="H40" s="42"/>
      <c r="I40" s="34">
        <f t="shared" si="1"/>
        <v>0</v>
      </c>
      <c r="J40" s="36"/>
      <c r="K40" s="36"/>
      <c r="L40" s="36"/>
    </row>
    <row r="41" spans="1:12" s="2" customFormat="1" ht="48.75" customHeight="1" x14ac:dyDescent="0.25">
      <c r="A41" s="35">
        <v>32</v>
      </c>
      <c r="B41" s="37" t="s">
        <v>95</v>
      </c>
      <c r="C41" s="10" t="s">
        <v>96</v>
      </c>
      <c r="D41" s="34" t="s">
        <v>0</v>
      </c>
      <c r="E41" s="34">
        <v>2</v>
      </c>
      <c r="F41" s="20"/>
      <c r="G41" s="34">
        <f t="shared" si="0"/>
        <v>0</v>
      </c>
      <c r="H41" s="42"/>
      <c r="I41" s="34">
        <f t="shared" si="1"/>
        <v>0</v>
      </c>
      <c r="J41" s="36"/>
      <c r="K41" s="36"/>
      <c r="L41" s="36"/>
    </row>
    <row r="42" spans="1:12" s="2" customFormat="1" ht="48.75" customHeight="1" x14ac:dyDescent="0.25">
      <c r="A42" s="35">
        <v>33</v>
      </c>
      <c r="B42" s="37" t="s">
        <v>97</v>
      </c>
      <c r="C42" s="10" t="s">
        <v>98</v>
      </c>
      <c r="D42" s="34" t="s">
        <v>0</v>
      </c>
      <c r="E42" s="34">
        <v>1</v>
      </c>
      <c r="F42" s="20"/>
      <c r="G42" s="34">
        <f t="shared" si="0"/>
        <v>0</v>
      </c>
      <c r="H42" s="42"/>
      <c r="I42" s="34">
        <f t="shared" si="1"/>
        <v>0</v>
      </c>
      <c r="J42" s="36"/>
      <c r="K42" s="36"/>
      <c r="L42" s="36"/>
    </row>
    <row r="43" spans="1:12" s="2" customFormat="1" ht="48.75" customHeight="1" x14ac:dyDescent="0.25">
      <c r="A43" s="35">
        <v>34</v>
      </c>
      <c r="B43" s="37" t="s">
        <v>99</v>
      </c>
      <c r="C43" s="10" t="s">
        <v>100</v>
      </c>
      <c r="D43" s="34" t="s">
        <v>0</v>
      </c>
      <c r="E43" s="34">
        <v>2</v>
      </c>
      <c r="F43" s="20"/>
      <c r="G43" s="34">
        <f t="shared" si="0"/>
        <v>0</v>
      </c>
      <c r="H43" s="42"/>
      <c r="I43" s="34">
        <f t="shared" si="1"/>
        <v>0</v>
      </c>
      <c r="J43" s="36"/>
      <c r="K43" s="36"/>
      <c r="L43" s="36"/>
    </row>
    <row r="44" spans="1:12" s="2" customFormat="1" ht="48.75" customHeight="1" x14ac:dyDescent="0.25">
      <c r="A44" s="35">
        <v>35</v>
      </c>
      <c r="B44" s="37" t="s">
        <v>101</v>
      </c>
      <c r="C44" s="10" t="s">
        <v>102</v>
      </c>
      <c r="D44" s="34" t="s">
        <v>0</v>
      </c>
      <c r="E44" s="34">
        <v>2</v>
      </c>
      <c r="F44" s="20"/>
      <c r="G44" s="34">
        <f t="shared" si="0"/>
        <v>0</v>
      </c>
      <c r="H44" s="42"/>
      <c r="I44" s="34">
        <f t="shared" si="1"/>
        <v>0</v>
      </c>
      <c r="J44" s="36"/>
      <c r="K44" s="36"/>
      <c r="L44" s="36"/>
    </row>
    <row r="45" spans="1:12" s="2" customFormat="1" ht="48.75" customHeight="1" x14ac:dyDescent="0.25">
      <c r="A45" s="35">
        <v>36</v>
      </c>
      <c r="B45" s="37" t="s">
        <v>103</v>
      </c>
      <c r="C45" s="10" t="s">
        <v>104</v>
      </c>
      <c r="D45" s="34" t="s">
        <v>0</v>
      </c>
      <c r="E45" s="34">
        <v>2</v>
      </c>
      <c r="F45" s="20"/>
      <c r="G45" s="34">
        <f t="shared" si="0"/>
        <v>0</v>
      </c>
      <c r="H45" s="42"/>
      <c r="I45" s="34">
        <f t="shared" si="1"/>
        <v>0</v>
      </c>
      <c r="J45" s="36"/>
      <c r="K45" s="36"/>
      <c r="L45" s="36"/>
    </row>
    <row r="46" spans="1:12" s="2" customFormat="1" ht="48.75" customHeight="1" x14ac:dyDescent="0.25">
      <c r="A46" s="35">
        <v>37</v>
      </c>
      <c r="B46" s="37" t="s">
        <v>105</v>
      </c>
      <c r="C46" s="10" t="s">
        <v>106</v>
      </c>
      <c r="D46" s="34" t="s">
        <v>0</v>
      </c>
      <c r="E46" s="34">
        <v>2</v>
      </c>
      <c r="F46" s="20"/>
      <c r="G46" s="34">
        <f t="shared" si="0"/>
        <v>0</v>
      </c>
      <c r="H46" s="42"/>
      <c r="I46" s="34">
        <f t="shared" si="1"/>
        <v>0</v>
      </c>
      <c r="J46" s="36"/>
      <c r="K46" s="36"/>
      <c r="L46" s="36"/>
    </row>
    <row r="47" spans="1:12" s="2" customFormat="1" ht="69" customHeight="1" x14ac:dyDescent="0.25">
      <c r="A47" s="35">
        <v>38</v>
      </c>
      <c r="B47" s="37" t="s">
        <v>107</v>
      </c>
      <c r="C47" s="10" t="s">
        <v>108</v>
      </c>
      <c r="D47" s="34" t="s">
        <v>0</v>
      </c>
      <c r="E47" s="34">
        <v>1</v>
      </c>
      <c r="F47" s="20"/>
      <c r="G47" s="34">
        <f t="shared" si="0"/>
        <v>0</v>
      </c>
      <c r="H47" s="42"/>
      <c r="I47" s="34">
        <f t="shared" si="1"/>
        <v>0</v>
      </c>
      <c r="J47" s="36"/>
      <c r="K47" s="36"/>
      <c r="L47" s="36"/>
    </row>
    <row r="48" spans="1:12" s="2" customFormat="1" ht="48.75" customHeight="1" x14ac:dyDescent="0.25">
      <c r="A48" s="35">
        <v>39</v>
      </c>
      <c r="B48" s="37" t="s">
        <v>109</v>
      </c>
      <c r="C48" s="10" t="s">
        <v>110</v>
      </c>
      <c r="D48" s="34" t="s">
        <v>0</v>
      </c>
      <c r="E48" s="34">
        <v>2</v>
      </c>
      <c r="F48" s="20"/>
      <c r="G48" s="34">
        <f t="shared" si="0"/>
        <v>0</v>
      </c>
      <c r="H48" s="42"/>
      <c r="I48" s="34">
        <f t="shared" si="1"/>
        <v>0</v>
      </c>
      <c r="J48" s="36"/>
      <c r="K48" s="36"/>
      <c r="L48" s="36"/>
    </row>
    <row r="49" spans="1:12" s="2" customFormat="1" ht="48.75" customHeight="1" x14ac:dyDescent="0.25">
      <c r="A49" s="35">
        <v>40</v>
      </c>
      <c r="B49" s="37" t="s">
        <v>111</v>
      </c>
      <c r="C49" s="10" t="s">
        <v>112</v>
      </c>
      <c r="D49" s="34" t="s">
        <v>0</v>
      </c>
      <c r="E49" s="34">
        <v>2</v>
      </c>
      <c r="F49" s="20"/>
      <c r="G49" s="34">
        <f t="shared" si="0"/>
        <v>0</v>
      </c>
      <c r="H49" s="42"/>
      <c r="I49" s="34">
        <f t="shared" si="1"/>
        <v>0</v>
      </c>
      <c r="J49" s="36"/>
      <c r="K49" s="36"/>
      <c r="L49" s="36"/>
    </row>
    <row r="50" spans="1:12" s="2" customFormat="1" ht="48.75" customHeight="1" x14ac:dyDescent="0.25">
      <c r="A50" s="35">
        <v>41</v>
      </c>
      <c r="B50" s="37" t="s">
        <v>113</v>
      </c>
      <c r="C50" s="10" t="s">
        <v>114</v>
      </c>
      <c r="D50" s="34" t="s">
        <v>0</v>
      </c>
      <c r="E50" s="34">
        <v>2</v>
      </c>
      <c r="F50" s="20"/>
      <c r="G50" s="34">
        <f t="shared" si="0"/>
        <v>0</v>
      </c>
      <c r="H50" s="42"/>
      <c r="I50" s="34">
        <f t="shared" si="1"/>
        <v>0</v>
      </c>
      <c r="J50" s="36"/>
      <c r="K50" s="36"/>
      <c r="L50" s="36"/>
    </row>
    <row r="51" spans="1:12" s="2" customFormat="1" ht="48.75" customHeight="1" x14ac:dyDescent="0.25">
      <c r="A51" s="35">
        <v>42</v>
      </c>
      <c r="B51" s="37" t="s">
        <v>113</v>
      </c>
      <c r="C51" s="10" t="s">
        <v>115</v>
      </c>
      <c r="D51" s="34" t="s">
        <v>0</v>
      </c>
      <c r="E51" s="34">
        <v>2</v>
      </c>
      <c r="F51" s="20"/>
      <c r="G51" s="34">
        <f t="shared" si="0"/>
        <v>0</v>
      </c>
      <c r="H51" s="42"/>
      <c r="I51" s="34">
        <f t="shared" si="1"/>
        <v>0</v>
      </c>
      <c r="J51" s="36"/>
      <c r="K51" s="36"/>
      <c r="L51" s="36"/>
    </row>
    <row r="52" spans="1:12" s="2" customFormat="1" ht="48.75" customHeight="1" x14ac:dyDescent="0.25">
      <c r="A52" s="35">
        <v>43</v>
      </c>
      <c r="B52" s="37" t="s">
        <v>363</v>
      </c>
      <c r="C52" s="10" t="s">
        <v>364</v>
      </c>
      <c r="D52" s="34" t="s">
        <v>0</v>
      </c>
      <c r="E52" s="34">
        <v>2</v>
      </c>
      <c r="F52" s="20"/>
      <c r="G52" s="34">
        <f t="shared" si="0"/>
        <v>0</v>
      </c>
      <c r="H52" s="42"/>
      <c r="I52" s="34">
        <f t="shared" si="1"/>
        <v>0</v>
      </c>
      <c r="J52" s="36"/>
      <c r="K52" s="36"/>
      <c r="L52" s="36"/>
    </row>
    <row r="53" spans="1:12" s="2" customFormat="1" ht="31.5" x14ac:dyDescent="0.25">
      <c r="A53" s="6">
        <v>44</v>
      </c>
      <c r="B53" s="37" t="s">
        <v>116</v>
      </c>
      <c r="C53" s="10" t="s">
        <v>117</v>
      </c>
      <c r="D53" s="13" t="s">
        <v>0</v>
      </c>
      <c r="E53" s="13">
        <v>5</v>
      </c>
      <c r="F53" s="20"/>
      <c r="G53" s="34">
        <f t="shared" si="0"/>
        <v>0</v>
      </c>
      <c r="H53" s="42"/>
      <c r="I53" s="34">
        <f t="shared" si="1"/>
        <v>0</v>
      </c>
      <c r="J53" s="25"/>
      <c r="K53" s="25"/>
      <c r="L53" s="25"/>
    </row>
    <row r="54" spans="1:12" s="2" customFormat="1" ht="15.75" x14ac:dyDescent="0.25">
      <c r="A54" s="73" t="s">
        <v>356</v>
      </c>
      <c r="B54" s="74"/>
      <c r="C54" s="74"/>
      <c r="D54" s="74"/>
      <c r="E54" s="74"/>
      <c r="F54" s="74"/>
      <c r="G54" s="52">
        <f>SUM(G10:G53)</f>
        <v>0</v>
      </c>
      <c r="H54" s="53"/>
      <c r="I54" s="52">
        <f>SUM(I10:I53)</f>
        <v>0</v>
      </c>
      <c r="J54" s="49"/>
      <c r="K54" s="49"/>
      <c r="L54" s="50"/>
    </row>
    <row r="55" spans="1:12" ht="15.75" x14ac:dyDescent="0.25">
      <c r="C55" s="3"/>
    </row>
    <row r="56" spans="1:12" ht="15.75" x14ac:dyDescent="0.25">
      <c r="C56" s="3"/>
    </row>
    <row r="57" spans="1:12" ht="15.75" x14ac:dyDescent="0.25">
      <c r="C57" s="3"/>
    </row>
    <row r="58" spans="1:12" ht="15.75" x14ac:dyDescent="0.25">
      <c r="C58" s="3"/>
    </row>
    <row r="59" spans="1:12" ht="15.75" x14ac:dyDescent="0.25">
      <c r="C59" s="3"/>
    </row>
    <row r="60" spans="1:12" ht="15.75" x14ac:dyDescent="0.25">
      <c r="C60" s="3"/>
    </row>
  </sheetData>
  <mergeCells count="14">
    <mergeCell ref="A54:F54"/>
    <mergeCell ref="A9:L9"/>
    <mergeCell ref="L6:L7"/>
    <mergeCell ref="D6:D7"/>
    <mergeCell ref="G6:G7"/>
    <mergeCell ref="H6:H7"/>
    <mergeCell ref="I6:I7"/>
    <mergeCell ref="J6:J7"/>
    <mergeCell ref="K6:K7"/>
    <mergeCell ref="A6:A7"/>
    <mergeCell ref="B6:B7"/>
    <mergeCell ref="C6:C7"/>
    <mergeCell ref="E6:E7"/>
    <mergeCell ref="F6:F7"/>
  </mergeCells>
  <pageMargins left="0.7" right="0.7" top="0.75" bottom="0.75" header="0.3" footer="0.3"/>
  <pageSetup paperSize="9"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G5" sqref="G5"/>
    </sheetView>
  </sheetViews>
  <sheetFormatPr defaultRowHeight="15" x14ac:dyDescent="0.25"/>
  <cols>
    <col min="1" max="1" width="5.28515625" customWidth="1"/>
    <col min="2" max="2" width="32.5703125" customWidth="1"/>
    <col min="3" max="3" width="56.140625" customWidth="1"/>
    <col min="4" max="4" width="10.42578125" customWidth="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s>
  <sheetData>
    <row r="1" spans="1:12" ht="18.75" x14ac:dyDescent="0.25">
      <c r="A1" s="75" t="s">
        <v>118</v>
      </c>
      <c r="B1" s="76"/>
      <c r="C1" s="76"/>
      <c r="D1" s="76"/>
      <c r="E1" s="76"/>
      <c r="F1" s="76"/>
      <c r="G1" s="76"/>
      <c r="H1" s="76"/>
      <c r="I1" s="76"/>
      <c r="J1" s="76"/>
      <c r="K1" s="76"/>
      <c r="L1" s="77"/>
    </row>
    <row r="2" spans="1:12" ht="31.5" x14ac:dyDescent="0.25">
      <c r="A2" s="35" t="s">
        <v>1</v>
      </c>
      <c r="B2" s="37" t="s">
        <v>119</v>
      </c>
      <c r="C2" s="37" t="s">
        <v>120</v>
      </c>
      <c r="D2" s="34" t="s">
        <v>0</v>
      </c>
      <c r="E2" s="34">
        <v>30</v>
      </c>
      <c r="F2" s="34"/>
      <c r="G2" s="34">
        <f>E2*F2</f>
        <v>0</v>
      </c>
      <c r="H2" s="44"/>
      <c r="I2" s="43">
        <f>G2*H2%</f>
        <v>0</v>
      </c>
      <c r="J2" s="36"/>
      <c r="K2" s="36"/>
      <c r="L2" s="36"/>
    </row>
    <row r="3" spans="1:12" ht="31.5" x14ac:dyDescent="0.25">
      <c r="A3" s="35" t="s">
        <v>2</v>
      </c>
      <c r="B3" s="37" t="s">
        <v>121</v>
      </c>
      <c r="C3" s="37" t="s">
        <v>124</v>
      </c>
      <c r="D3" s="34" t="s">
        <v>0</v>
      </c>
      <c r="E3" s="34">
        <v>10</v>
      </c>
      <c r="F3" s="20"/>
      <c r="G3" s="34">
        <f>E3*F3</f>
        <v>0</v>
      </c>
      <c r="H3" s="44"/>
      <c r="I3" s="43">
        <f>G3*H3%</f>
        <v>0</v>
      </c>
      <c r="J3" s="36"/>
      <c r="K3" s="36"/>
      <c r="L3" s="36"/>
    </row>
    <row r="4" spans="1:12" ht="31.5" x14ac:dyDescent="0.25">
      <c r="A4" s="35" t="s">
        <v>3</v>
      </c>
      <c r="B4" s="37" t="s">
        <v>122</v>
      </c>
      <c r="C4" s="37" t="s">
        <v>125</v>
      </c>
      <c r="D4" s="34" t="s">
        <v>0</v>
      </c>
      <c r="E4" s="34">
        <v>20</v>
      </c>
      <c r="F4" s="20"/>
      <c r="G4" s="34">
        <f>E4*F4</f>
        <v>0</v>
      </c>
      <c r="H4" s="46"/>
      <c r="I4" s="43">
        <f>G4*H4%</f>
        <v>0</v>
      </c>
      <c r="J4" s="36"/>
      <c r="K4" s="36"/>
      <c r="L4" s="36"/>
    </row>
    <row r="5" spans="1:12" ht="31.5" x14ac:dyDescent="0.25">
      <c r="A5" s="35" t="s">
        <v>4</v>
      </c>
      <c r="B5" s="37" t="s">
        <v>123</v>
      </c>
      <c r="C5" s="37" t="s">
        <v>126</v>
      </c>
      <c r="D5" s="34" t="s">
        <v>0</v>
      </c>
      <c r="E5" s="34">
        <v>10</v>
      </c>
      <c r="F5" s="20"/>
      <c r="G5" s="34">
        <f>E5*F5</f>
        <v>0</v>
      </c>
      <c r="H5" s="42"/>
      <c r="I5" s="43">
        <f>G5*H5%</f>
        <v>0</v>
      </c>
      <c r="J5" s="36"/>
      <c r="K5" s="36"/>
      <c r="L5" s="36"/>
    </row>
    <row r="6" spans="1:12" ht="15.75" x14ac:dyDescent="0.25">
      <c r="A6" s="73" t="s">
        <v>356</v>
      </c>
      <c r="B6" s="74"/>
      <c r="C6" s="74"/>
      <c r="D6" s="74"/>
      <c r="E6" s="74"/>
      <c r="F6" s="74"/>
      <c r="G6" s="61">
        <f>SUM(G2:G5)</f>
        <v>0</v>
      </c>
      <c r="H6" s="53"/>
      <c r="I6" s="54">
        <f>SUM(I2:I5)</f>
        <v>0</v>
      </c>
      <c r="J6" s="49"/>
      <c r="K6" s="49"/>
      <c r="L6" s="50"/>
    </row>
  </sheetData>
  <mergeCells count="2">
    <mergeCell ref="A1:L1"/>
    <mergeCell ref="A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43" workbookViewId="0">
      <selection activeCell="C63" sqref="C63"/>
    </sheetView>
  </sheetViews>
  <sheetFormatPr defaultRowHeight="15" x14ac:dyDescent="0.25"/>
  <cols>
    <col min="1" max="1" width="5.28515625" customWidth="1"/>
    <col min="2" max="2" width="32.5703125" customWidth="1"/>
    <col min="3" max="3" width="166.42578125" customWidth="1"/>
    <col min="4" max="4" width="10.42578125" customWidth="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s>
  <sheetData>
    <row r="1" spans="1:12" ht="18.75" x14ac:dyDescent="0.25">
      <c r="A1" s="75" t="s">
        <v>127</v>
      </c>
      <c r="B1" s="76"/>
      <c r="C1" s="76"/>
      <c r="D1" s="76"/>
      <c r="E1" s="76"/>
      <c r="F1" s="76"/>
      <c r="G1" s="76"/>
      <c r="H1" s="76"/>
      <c r="I1" s="76"/>
      <c r="J1" s="76"/>
      <c r="K1" s="76"/>
      <c r="L1" s="77"/>
    </row>
    <row r="2" spans="1:12" ht="110.25" x14ac:dyDescent="0.25">
      <c r="A2" s="35" t="s">
        <v>1</v>
      </c>
      <c r="B2" s="37" t="s">
        <v>128</v>
      </c>
      <c r="C2" s="37" t="s">
        <v>129</v>
      </c>
      <c r="D2" s="34" t="s">
        <v>0</v>
      </c>
      <c r="E2" s="34">
        <v>2</v>
      </c>
      <c r="F2" s="20"/>
      <c r="G2" s="34">
        <f t="shared" ref="G2:G33" si="0">E2*F2</f>
        <v>0</v>
      </c>
      <c r="H2" s="42"/>
      <c r="I2" s="34">
        <f t="shared" ref="I2:I33" si="1">G2*H2%</f>
        <v>0</v>
      </c>
      <c r="J2" s="36"/>
      <c r="K2" s="36"/>
      <c r="L2" s="36"/>
    </row>
    <row r="3" spans="1:12" ht="31.5" x14ac:dyDescent="0.25">
      <c r="A3" s="35" t="s">
        <v>2</v>
      </c>
      <c r="B3" s="37" t="s">
        <v>130</v>
      </c>
      <c r="C3" s="37" t="s">
        <v>131</v>
      </c>
      <c r="D3" s="34" t="s">
        <v>0</v>
      </c>
      <c r="E3" s="34">
        <v>35</v>
      </c>
      <c r="F3" s="20"/>
      <c r="G3" s="34">
        <f t="shared" si="0"/>
        <v>0</v>
      </c>
      <c r="H3" s="42"/>
      <c r="I3" s="34">
        <f t="shared" si="1"/>
        <v>0</v>
      </c>
      <c r="J3" s="36"/>
      <c r="K3" s="36"/>
      <c r="L3" s="36"/>
    </row>
    <row r="4" spans="1:12" ht="47.25" x14ac:dyDescent="0.25">
      <c r="A4" s="35" t="s">
        <v>3</v>
      </c>
      <c r="B4" s="37" t="s">
        <v>132</v>
      </c>
      <c r="C4" s="37" t="s">
        <v>133</v>
      </c>
      <c r="D4" s="34" t="s">
        <v>0</v>
      </c>
      <c r="E4" s="34">
        <v>2</v>
      </c>
      <c r="F4" s="20"/>
      <c r="G4" s="34">
        <f t="shared" si="0"/>
        <v>0</v>
      </c>
      <c r="H4" s="48"/>
      <c r="I4" s="34">
        <f t="shared" si="1"/>
        <v>0</v>
      </c>
      <c r="J4" s="36"/>
      <c r="K4" s="36"/>
      <c r="L4" s="36"/>
    </row>
    <row r="5" spans="1:12" ht="31.5" x14ac:dyDescent="0.25">
      <c r="A5" s="35" t="s">
        <v>4</v>
      </c>
      <c r="B5" s="37" t="s">
        <v>134</v>
      </c>
      <c r="C5" s="37" t="s">
        <v>136</v>
      </c>
      <c r="D5" s="34" t="s">
        <v>0</v>
      </c>
      <c r="E5" s="34">
        <v>20</v>
      </c>
      <c r="F5" s="20"/>
      <c r="G5" s="34">
        <f t="shared" si="0"/>
        <v>0</v>
      </c>
      <c r="H5" s="42"/>
      <c r="I5" s="34">
        <f t="shared" si="1"/>
        <v>0</v>
      </c>
      <c r="J5" s="36"/>
      <c r="K5" s="36"/>
      <c r="L5" s="36"/>
    </row>
    <row r="6" spans="1:12" ht="31.5" x14ac:dyDescent="0.25">
      <c r="A6" s="35" t="s">
        <v>5</v>
      </c>
      <c r="B6" s="37" t="s">
        <v>134</v>
      </c>
      <c r="C6" s="37" t="s">
        <v>135</v>
      </c>
      <c r="D6" s="34" t="s">
        <v>0</v>
      </c>
      <c r="E6" s="34">
        <v>20</v>
      </c>
      <c r="F6" s="20"/>
      <c r="G6" s="34">
        <f t="shared" si="0"/>
        <v>0</v>
      </c>
      <c r="H6" s="42"/>
      <c r="I6" s="34">
        <f t="shared" si="1"/>
        <v>0</v>
      </c>
      <c r="J6" s="36"/>
      <c r="K6" s="36"/>
      <c r="L6" s="36"/>
    </row>
    <row r="7" spans="1:12" ht="31.5" x14ac:dyDescent="0.25">
      <c r="A7" s="35" t="s">
        <v>6</v>
      </c>
      <c r="B7" s="37" t="s">
        <v>137</v>
      </c>
      <c r="C7" s="37" t="s">
        <v>138</v>
      </c>
      <c r="D7" s="34" t="s">
        <v>0</v>
      </c>
      <c r="E7" s="34">
        <v>5</v>
      </c>
      <c r="F7" s="20"/>
      <c r="G7" s="34">
        <f t="shared" si="0"/>
        <v>0</v>
      </c>
      <c r="H7" s="42"/>
      <c r="I7" s="34">
        <f t="shared" si="1"/>
        <v>0</v>
      </c>
      <c r="J7" s="36"/>
      <c r="K7" s="36"/>
      <c r="L7" s="36"/>
    </row>
    <row r="8" spans="1:12" ht="31.5" x14ac:dyDescent="0.25">
      <c r="A8" s="35" t="s">
        <v>7</v>
      </c>
      <c r="B8" s="37" t="s">
        <v>139</v>
      </c>
      <c r="C8" s="8" t="s">
        <v>140</v>
      </c>
      <c r="D8" s="34" t="s">
        <v>0</v>
      </c>
      <c r="E8" s="34">
        <v>2</v>
      </c>
      <c r="F8" s="20"/>
      <c r="G8" s="34">
        <f t="shared" si="0"/>
        <v>0</v>
      </c>
      <c r="H8" s="42"/>
      <c r="I8" s="34">
        <f t="shared" si="1"/>
        <v>0</v>
      </c>
      <c r="J8" s="36"/>
      <c r="K8" s="36"/>
      <c r="L8" s="36"/>
    </row>
    <row r="9" spans="1:12" ht="47.25" x14ac:dyDescent="0.25">
      <c r="A9" s="35" t="s">
        <v>8</v>
      </c>
      <c r="B9" s="37" t="s">
        <v>141</v>
      </c>
      <c r="C9" s="8" t="s">
        <v>144</v>
      </c>
      <c r="D9" s="34" t="s">
        <v>0</v>
      </c>
      <c r="E9" s="34">
        <v>2</v>
      </c>
      <c r="F9" s="20"/>
      <c r="G9" s="34">
        <f t="shared" si="0"/>
        <v>0</v>
      </c>
      <c r="H9" s="42"/>
      <c r="I9" s="34">
        <f t="shared" si="1"/>
        <v>0</v>
      </c>
      <c r="J9" s="36"/>
      <c r="K9" s="36"/>
      <c r="L9" s="36"/>
    </row>
    <row r="10" spans="1:12" ht="47.25" x14ac:dyDescent="0.25">
      <c r="A10" s="35" t="s">
        <v>9</v>
      </c>
      <c r="B10" s="37" t="s">
        <v>142</v>
      </c>
      <c r="C10" s="37" t="s">
        <v>143</v>
      </c>
      <c r="D10" s="34" t="s">
        <v>0</v>
      </c>
      <c r="E10" s="34">
        <v>2</v>
      </c>
      <c r="F10" s="20"/>
      <c r="G10" s="34">
        <f t="shared" si="0"/>
        <v>0</v>
      </c>
      <c r="H10" s="42"/>
      <c r="I10" s="34">
        <f t="shared" si="1"/>
        <v>0</v>
      </c>
      <c r="J10" s="36"/>
      <c r="K10" s="36"/>
      <c r="L10" s="36"/>
    </row>
    <row r="11" spans="1:12" ht="78.75" x14ac:dyDescent="0.25">
      <c r="A11" s="35" t="s">
        <v>10</v>
      </c>
      <c r="B11" s="37" t="s">
        <v>145</v>
      </c>
      <c r="C11" s="37" t="s">
        <v>146</v>
      </c>
      <c r="D11" s="34" t="s">
        <v>0</v>
      </c>
      <c r="E11" s="34">
        <v>2</v>
      </c>
      <c r="F11" s="20"/>
      <c r="G11" s="34">
        <f t="shared" si="0"/>
        <v>0</v>
      </c>
      <c r="H11" s="34"/>
      <c r="I11" s="34">
        <f t="shared" si="1"/>
        <v>0</v>
      </c>
      <c r="J11" s="36"/>
      <c r="K11" s="36"/>
      <c r="L11" s="36"/>
    </row>
    <row r="12" spans="1:12" ht="157.5" x14ac:dyDescent="0.25">
      <c r="A12" s="27" t="s">
        <v>11</v>
      </c>
      <c r="B12" s="33" t="s">
        <v>147</v>
      </c>
      <c r="C12" s="29" t="s">
        <v>148</v>
      </c>
      <c r="D12" s="27" t="s">
        <v>0</v>
      </c>
      <c r="E12" s="27">
        <v>2</v>
      </c>
      <c r="F12" s="30"/>
      <c r="G12" s="27">
        <f t="shared" si="0"/>
        <v>0</v>
      </c>
      <c r="H12" s="38"/>
      <c r="I12" s="27">
        <f t="shared" si="1"/>
        <v>0</v>
      </c>
      <c r="J12" s="27"/>
      <c r="K12" s="27"/>
      <c r="L12" s="27"/>
    </row>
    <row r="13" spans="1:12" ht="78.75" x14ac:dyDescent="0.25">
      <c r="A13" s="35" t="s">
        <v>12</v>
      </c>
      <c r="B13" s="11" t="s">
        <v>149</v>
      </c>
      <c r="C13" s="11" t="s">
        <v>150</v>
      </c>
      <c r="D13" s="22" t="s">
        <v>0</v>
      </c>
      <c r="E13" s="22">
        <v>2</v>
      </c>
      <c r="F13" s="20"/>
      <c r="G13" s="34">
        <f t="shared" si="0"/>
        <v>0</v>
      </c>
      <c r="H13" s="42"/>
      <c r="I13" s="34">
        <f t="shared" si="1"/>
        <v>0</v>
      </c>
      <c r="J13" s="36"/>
      <c r="K13" s="36"/>
      <c r="L13" s="36"/>
    </row>
    <row r="14" spans="1:12" ht="47.25" x14ac:dyDescent="0.25">
      <c r="A14" s="35" t="s">
        <v>13</v>
      </c>
      <c r="B14" s="11" t="s">
        <v>151</v>
      </c>
      <c r="C14" s="11" t="s">
        <v>156</v>
      </c>
      <c r="D14" s="22" t="s">
        <v>0</v>
      </c>
      <c r="E14" s="22">
        <v>1</v>
      </c>
      <c r="F14" s="22"/>
      <c r="G14" s="34">
        <f t="shared" si="0"/>
        <v>0</v>
      </c>
      <c r="H14" s="42"/>
      <c r="I14" s="34">
        <f t="shared" si="1"/>
        <v>0</v>
      </c>
      <c r="J14" s="36"/>
      <c r="K14" s="36"/>
      <c r="L14" s="36"/>
    </row>
    <row r="15" spans="1:12" ht="63" x14ac:dyDescent="0.25">
      <c r="A15" s="35" t="s">
        <v>14</v>
      </c>
      <c r="B15" s="11" t="s">
        <v>152</v>
      </c>
      <c r="C15" s="11" t="s">
        <v>158</v>
      </c>
      <c r="D15" s="22" t="s">
        <v>0</v>
      </c>
      <c r="E15" s="22">
        <v>1</v>
      </c>
      <c r="F15" s="20"/>
      <c r="G15" s="34">
        <f t="shared" si="0"/>
        <v>0</v>
      </c>
      <c r="H15" s="48"/>
      <c r="I15" s="34">
        <f t="shared" si="1"/>
        <v>0</v>
      </c>
      <c r="J15" s="36"/>
      <c r="K15" s="36"/>
      <c r="L15" s="36"/>
    </row>
    <row r="16" spans="1:12" ht="47.25" x14ac:dyDescent="0.25">
      <c r="A16" s="35" t="s">
        <v>15</v>
      </c>
      <c r="B16" s="11" t="s">
        <v>153</v>
      </c>
      <c r="C16" s="11" t="s">
        <v>154</v>
      </c>
      <c r="D16" s="22" t="s">
        <v>0</v>
      </c>
      <c r="E16" s="22">
        <v>1</v>
      </c>
      <c r="F16" s="20"/>
      <c r="G16" s="34">
        <f t="shared" si="0"/>
        <v>0</v>
      </c>
      <c r="H16" s="48"/>
      <c r="I16" s="34">
        <f t="shared" si="1"/>
        <v>0</v>
      </c>
      <c r="J16" s="36"/>
      <c r="K16" s="36"/>
      <c r="L16" s="36"/>
    </row>
    <row r="17" spans="1:12" ht="63" x14ac:dyDescent="0.25">
      <c r="A17" s="35" t="s">
        <v>16</v>
      </c>
      <c r="B17" s="12" t="s">
        <v>155</v>
      </c>
      <c r="C17" s="11" t="s">
        <v>157</v>
      </c>
      <c r="D17" s="22" t="s">
        <v>0</v>
      </c>
      <c r="E17" s="22">
        <v>1</v>
      </c>
      <c r="F17" s="20"/>
      <c r="G17" s="34">
        <f t="shared" si="0"/>
        <v>0</v>
      </c>
      <c r="H17" s="48"/>
      <c r="I17" s="34">
        <f t="shared" si="1"/>
        <v>0</v>
      </c>
      <c r="J17" s="36"/>
      <c r="K17" s="36"/>
      <c r="L17" s="36"/>
    </row>
    <row r="18" spans="1:12" ht="31.5" x14ac:dyDescent="0.25">
      <c r="A18" s="35">
        <v>17</v>
      </c>
      <c r="B18" s="12" t="s">
        <v>159</v>
      </c>
      <c r="C18" s="11" t="s">
        <v>160</v>
      </c>
      <c r="D18" s="22" t="s">
        <v>0</v>
      </c>
      <c r="E18" s="22">
        <v>2</v>
      </c>
      <c r="F18" s="20"/>
      <c r="G18" s="34">
        <f t="shared" si="0"/>
        <v>0</v>
      </c>
      <c r="H18" s="48"/>
      <c r="I18" s="34">
        <f t="shared" si="1"/>
        <v>0</v>
      </c>
      <c r="J18" s="36"/>
      <c r="K18" s="36"/>
      <c r="L18" s="36"/>
    </row>
    <row r="19" spans="1:12" ht="63" x14ac:dyDescent="0.25">
      <c r="A19" s="35">
        <v>18</v>
      </c>
      <c r="B19" s="12" t="s">
        <v>161</v>
      </c>
      <c r="C19" s="11" t="s">
        <v>162</v>
      </c>
      <c r="D19" s="22" t="s">
        <v>0</v>
      </c>
      <c r="E19" s="22">
        <v>1</v>
      </c>
      <c r="F19" s="20"/>
      <c r="G19" s="34">
        <f t="shared" si="0"/>
        <v>0</v>
      </c>
      <c r="H19" s="48"/>
      <c r="I19" s="34">
        <f t="shared" si="1"/>
        <v>0</v>
      </c>
      <c r="J19" s="36"/>
      <c r="K19" s="36"/>
      <c r="L19" s="36"/>
    </row>
    <row r="20" spans="1:12" ht="31.5" x14ac:dyDescent="0.25">
      <c r="A20" s="35">
        <v>19</v>
      </c>
      <c r="B20" s="12" t="s">
        <v>163</v>
      </c>
      <c r="C20" s="11" t="s">
        <v>164</v>
      </c>
      <c r="D20" s="22" t="s">
        <v>0</v>
      </c>
      <c r="E20" s="22">
        <v>2</v>
      </c>
      <c r="F20" s="20"/>
      <c r="G20" s="34">
        <f t="shared" si="0"/>
        <v>0</v>
      </c>
      <c r="H20" s="48"/>
      <c r="I20" s="34">
        <f t="shared" si="1"/>
        <v>0</v>
      </c>
      <c r="J20" s="36"/>
      <c r="K20" s="36"/>
      <c r="L20" s="36"/>
    </row>
    <row r="21" spans="1:12" ht="47.25" x14ac:dyDescent="0.25">
      <c r="A21" s="35">
        <v>20</v>
      </c>
      <c r="B21" s="12" t="s">
        <v>165</v>
      </c>
      <c r="C21" s="11" t="s">
        <v>166</v>
      </c>
      <c r="D21" s="22" t="s">
        <v>0</v>
      </c>
      <c r="E21" s="22">
        <v>2</v>
      </c>
      <c r="F21" s="20"/>
      <c r="G21" s="34">
        <f t="shared" si="0"/>
        <v>0</v>
      </c>
      <c r="H21" s="48"/>
      <c r="I21" s="34">
        <f t="shared" si="1"/>
        <v>0</v>
      </c>
      <c r="J21" s="36"/>
      <c r="K21" s="36"/>
      <c r="L21" s="36"/>
    </row>
    <row r="22" spans="1:12" ht="31.5" x14ac:dyDescent="0.25">
      <c r="A22" s="35">
        <v>21</v>
      </c>
      <c r="B22" s="12" t="s">
        <v>167</v>
      </c>
      <c r="C22" s="11" t="s">
        <v>168</v>
      </c>
      <c r="D22" s="22" t="s">
        <v>0</v>
      </c>
      <c r="E22" s="22">
        <v>2</v>
      </c>
      <c r="F22" s="20"/>
      <c r="G22" s="34">
        <f t="shared" si="0"/>
        <v>0</v>
      </c>
      <c r="H22" s="48"/>
      <c r="I22" s="34">
        <f t="shared" si="1"/>
        <v>0</v>
      </c>
      <c r="J22" s="36"/>
      <c r="K22" s="36"/>
      <c r="L22" s="36"/>
    </row>
    <row r="23" spans="1:12" ht="31.5" x14ac:dyDescent="0.25">
      <c r="A23" s="35">
        <v>22</v>
      </c>
      <c r="B23" s="12" t="s">
        <v>169</v>
      </c>
      <c r="C23" s="11" t="s">
        <v>170</v>
      </c>
      <c r="D23" s="22" t="s">
        <v>0</v>
      </c>
      <c r="E23" s="22">
        <v>2</v>
      </c>
      <c r="F23" s="20"/>
      <c r="G23" s="34">
        <f t="shared" si="0"/>
        <v>0</v>
      </c>
      <c r="H23" s="48"/>
      <c r="I23" s="34">
        <f t="shared" si="1"/>
        <v>0</v>
      </c>
      <c r="J23" s="36"/>
      <c r="K23" s="36"/>
      <c r="L23" s="36"/>
    </row>
    <row r="24" spans="1:12" ht="47.25" x14ac:dyDescent="0.25">
      <c r="A24" s="35">
        <v>23</v>
      </c>
      <c r="B24" s="12" t="s">
        <v>171</v>
      </c>
      <c r="C24" s="11" t="s">
        <v>174</v>
      </c>
      <c r="D24" s="22" t="s">
        <v>0</v>
      </c>
      <c r="E24" s="22">
        <v>2</v>
      </c>
      <c r="F24" s="20"/>
      <c r="G24" s="34">
        <f t="shared" si="0"/>
        <v>0</v>
      </c>
      <c r="H24" s="48"/>
      <c r="I24" s="34">
        <f t="shared" si="1"/>
        <v>0</v>
      </c>
      <c r="J24" s="36"/>
      <c r="K24" s="36"/>
      <c r="L24" s="36"/>
    </row>
    <row r="25" spans="1:12" ht="47.25" x14ac:dyDescent="0.25">
      <c r="A25" s="35">
        <v>24</v>
      </c>
      <c r="B25" s="12" t="s">
        <v>172</v>
      </c>
      <c r="C25" s="11" t="s">
        <v>173</v>
      </c>
      <c r="D25" s="22" t="s">
        <v>0</v>
      </c>
      <c r="E25" s="22">
        <v>30</v>
      </c>
      <c r="F25" s="20"/>
      <c r="G25" s="34">
        <f t="shared" si="0"/>
        <v>0</v>
      </c>
      <c r="H25" s="48"/>
      <c r="I25" s="34">
        <f t="shared" si="1"/>
        <v>0</v>
      </c>
      <c r="J25" s="36"/>
      <c r="K25" s="36"/>
      <c r="L25" s="36"/>
    </row>
    <row r="26" spans="1:12" ht="47.25" x14ac:dyDescent="0.25">
      <c r="A26" s="35">
        <v>25</v>
      </c>
      <c r="B26" s="12" t="s">
        <v>175</v>
      </c>
      <c r="C26" s="11" t="s">
        <v>176</v>
      </c>
      <c r="D26" s="22" t="s">
        <v>0</v>
      </c>
      <c r="E26" s="22">
        <v>30</v>
      </c>
      <c r="F26" s="20"/>
      <c r="G26" s="34">
        <f t="shared" si="0"/>
        <v>0</v>
      </c>
      <c r="H26" s="48"/>
      <c r="I26" s="34">
        <f t="shared" si="1"/>
        <v>0</v>
      </c>
      <c r="J26" s="36"/>
      <c r="K26" s="36"/>
      <c r="L26" s="36"/>
    </row>
    <row r="27" spans="1:12" ht="31.5" x14ac:dyDescent="0.25">
      <c r="A27" s="35">
        <v>26</v>
      </c>
      <c r="B27" s="12" t="s">
        <v>177</v>
      </c>
      <c r="C27" s="11" t="s">
        <v>178</v>
      </c>
      <c r="D27" s="22" t="s">
        <v>0</v>
      </c>
      <c r="E27" s="22">
        <v>5</v>
      </c>
      <c r="F27" s="20"/>
      <c r="G27" s="34">
        <f t="shared" si="0"/>
        <v>0</v>
      </c>
      <c r="H27" s="48"/>
      <c r="I27" s="34">
        <f t="shared" si="1"/>
        <v>0</v>
      </c>
      <c r="J27" s="36"/>
      <c r="K27" s="36"/>
      <c r="L27" s="36"/>
    </row>
    <row r="28" spans="1:12" ht="31.5" x14ac:dyDescent="0.25">
      <c r="A28" s="35">
        <v>27</v>
      </c>
      <c r="B28" s="12" t="s">
        <v>179</v>
      </c>
      <c r="C28" s="11" t="s">
        <v>180</v>
      </c>
      <c r="D28" s="22" t="s">
        <v>0</v>
      </c>
      <c r="E28" s="22">
        <v>5</v>
      </c>
      <c r="F28" s="20"/>
      <c r="G28" s="34">
        <f t="shared" si="0"/>
        <v>0</v>
      </c>
      <c r="H28" s="48"/>
      <c r="I28" s="34">
        <f t="shared" si="1"/>
        <v>0</v>
      </c>
      <c r="J28" s="36"/>
      <c r="K28" s="36"/>
      <c r="L28" s="36"/>
    </row>
    <row r="29" spans="1:12" ht="47.25" x14ac:dyDescent="0.25">
      <c r="A29" s="35">
        <v>28</v>
      </c>
      <c r="B29" s="12" t="s">
        <v>181</v>
      </c>
      <c r="C29" s="11" t="s">
        <v>182</v>
      </c>
      <c r="D29" s="22" t="s">
        <v>0</v>
      </c>
      <c r="E29" s="22">
        <v>2</v>
      </c>
      <c r="F29" s="20"/>
      <c r="G29" s="34">
        <f t="shared" si="0"/>
        <v>0</v>
      </c>
      <c r="H29" s="48"/>
      <c r="I29" s="34">
        <f t="shared" si="1"/>
        <v>0</v>
      </c>
      <c r="J29" s="36"/>
      <c r="K29" s="36"/>
      <c r="L29" s="36"/>
    </row>
    <row r="30" spans="1:12" ht="31.5" x14ac:dyDescent="0.25">
      <c r="A30" s="35">
        <v>29</v>
      </c>
      <c r="B30" s="12" t="s">
        <v>183</v>
      </c>
      <c r="C30" s="11" t="s">
        <v>184</v>
      </c>
      <c r="D30" s="22" t="s">
        <v>0</v>
      </c>
      <c r="E30" s="22">
        <v>2</v>
      </c>
      <c r="F30" s="20"/>
      <c r="G30" s="34">
        <f t="shared" si="0"/>
        <v>0</v>
      </c>
      <c r="H30" s="48"/>
      <c r="I30" s="34">
        <f t="shared" si="1"/>
        <v>0</v>
      </c>
      <c r="J30" s="36"/>
      <c r="K30" s="36"/>
      <c r="L30" s="36"/>
    </row>
    <row r="31" spans="1:12" ht="31.5" x14ac:dyDescent="0.25">
      <c r="A31" s="35">
        <v>30</v>
      </c>
      <c r="B31" s="12" t="s">
        <v>185</v>
      </c>
      <c r="C31" s="11" t="s">
        <v>186</v>
      </c>
      <c r="D31" s="22" t="s">
        <v>0</v>
      </c>
      <c r="E31" s="22">
        <v>4</v>
      </c>
      <c r="F31" s="20"/>
      <c r="G31" s="34">
        <f t="shared" si="0"/>
        <v>0</v>
      </c>
      <c r="H31" s="48"/>
      <c r="I31" s="34">
        <f t="shared" si="1"/>
        <v>0</v>
      </c>
      <c r="J31" s="36"/>
      <c r="K31" s="36"/>
      <c r="L31" s="36"/>
    </row>
    <row r="32" spans="1:12" ht="47.25" x14ac:dyDescent="0.25">
      <c r="A32" s="35">
        <v>31</v>
      </c>
      <c r="B32" s="12" t="s">
        <v>187</v>
      </c>
      <c r="C32" s="11" t="s">
        <v>188</v>
      </c>
      <c r="D32" s="22" t="s">
        <v>0</v>
      </c>
      <c r="E32" s="22">
        <v>6</v>
      </c>
      <c r="F32" s="20"/>
      <c r="G32" s="34">
        <f t="shared" si="0"/>
        <v>0</v>
      </c>
      <c r="H32" s="48"/>
      <c r="I32" s="34">
        <f t="shared" si="1"/>
        <v>0</v>
      </c>
      <c r="J32" s="36"/>
      <c r="K32" s="36"/>
      <c r="L32" s="36"/>
    </row>
    <row r="33" spans="1:12" ht="47.25" x14ac:dyDescent="0.25">
      <c r="A33" s="35">
        <v>32</v>
      </c>
      <c r="B33" s="12" t="s">
        <v>189</v>
      </c>
      <c r="C33" s="11" t="s">
        <v>190</v>
      </c>
      <c r="D33" s="22" t="s">
        <v>0</v>
      </c>
      <c r="E33" s="22">
        <v>2</v>
      </c>
      <c r="F33" s="20"/>
      <c r="G33" s="34">
        <f t="shared" si="0"/>
        <v>0</v>
      </c>
      <c r="H33" s="48"/>
      <c r="I33" s="34">
        <f t="shared" si="1"/>
        <v>0</v>
      </c>
      <c r="J33" s="36"/>
      <c r="K33" s="36"/>
      <c r="L33" s="36"/>
    </row>
    <row r="34" spans="1:12" ht="31.5" x14ac:dyDescent="0.25">
      <c r="A34" s="35">
        <v>33</v>
      </c>
      <c r="B34" s="12" t="s">
        <v>191</v>
      </c>
      <c r="C34" s="11" t="s">
        <v>192</v>
      </c>
      <c r="D34" s="22" t="s">
        <v>0</v>
      </c>
      <c r="E34" s="22">
        <v>2</v>
      </c>
      <c r="F34" s="20"/>
      <c r="G34" s="34">
        <f t="shared" ref="G34:G66" si="2">E34*F34</f>
        <v>0</v>
      </c>
      <c r="H34" s="48"/>
      <c r="I34" s="34">
        <f t="shared" ref="I34:I66" si="3">G34*H34%</f>
        <v>0</v>
      </c>
      <c r="J34" s="36"/>
      <c r="K34" s="36"/>
      <c r="L34" s="36"/>
    </row>
    <row r="35" spans="1:12" ht="31.5" x14ac:dyDescent="0.25">
      <c r="A35" s="35">
        <v>34</v>
      </c>
      <c r="B35" s="11" t="s">
        <v>193</v>
      </c>
      <c r="C35" s="11" t="s">
        <v>194</v>
      </c>
      <c r="D35" s="22" t="s">
        <v>0</v>
      </c>
      <c r="E35" s="22">
        <v>2</v>
      </c>
      <c r="F35" s="20"/>
      <c r="G35" s="34">
        <f t="shared" si="2"/>
        <v>0</v>
      </c>
      <c r="H35" s="48"/>
      <c r="I35" s="34">
        <f t="shared" si="3"/>
        <v>0</v>
      </c>
      <c r="J35" s="36"/>
      <c r="K35" s="36"/>
      <c r="L35" s="36"/>
    </row>
    <row r="36" spans="1:12" ht="31.5" x14ac:dyDescent="0.25">
      <c r="A36" s="35">
        <v>35</v>
      </c>
      <c r="B36" s="12" t="s">
        <v>195</v>
      </c>
      <c r="C36" s="11" t="s">
        <v>196</v>
      </c>
      <c r="D36" s="22" t="s">
        <v>0</v>
      </c>
      <c r="E36" s="22">
        <v>2</v>
      </c>
      <c r="F36" s="20"/>
      <c r="G36" s="34">
        <f t="shared" si="2"/>
        <v>0</v>
      </c>
      <c r="H36" s="48"/>
      <c r="I36" s="34">
        <f t="shared" si="3"/>
        <v>0</v>
      </c>
      <c r="J36" s="36"/>
      <c r="K36" s="36"/>
      <c r="L36" s="36"/>
    </row>
    <row r="37" spans="1:12" ht="31.5" x14ac:dyDescent="0.25">
      <c r="A37" s="35">
        <v>36</v>
      </c>
      <c r="B37" s="12" t="s">
        <v>197</v>
      </c>
      <c r="C37" s="11" t="s">
        <v>198</v>
      </c>
      <c r="D37" s="22" t="s">
        <v>0</v>
      </c>
      <c r="E37" s="22">
        <v>2</v>
      </c>
      <c r="F37" s="20"/>
      <c r="G37" s="34">
        <f t="shared" si="2"/>
        <v>0</v>
      </c>
      <c r="H37" s="48"/>
      <c r="I37" s="34">
        <f t="shared" si="3"/>
        <v>0</v>
      </c>
      <c r="J37" s="36"/>
      <c r="K37" s="36"/>
      <c r="L37" s="36"/>
    </row>
    <row r="38" spans="1:12" ht="15.75" x14ac:dyDescent="0.25">
      <c r="A38" s="35">
        <v>37</v>
      </c>
      <c r="B38" s="12" t="s">
        <v>199</v>
      </c>
      <c r="C38" s="11" t="s">
        <v>200</v>
      </c>
      <c r="D38" s="22" t="s">
        <v>0</v>
      </c>
      <c r="E38" s="22">
        <v>4</v>
      </c>
      <c r="F38" s="20"/>
      <c r="G38" s="34">
        <f t="shared" si="2"/>
        <v>0</v>
      </c>
      <c r="H38" s="48"/>
      <c r="I38" s="34">
        <f t="shared" si="3"/>
        <v>0</v>
      </c>
      <c r="J38" s="36"/>
      <c r="K38" s="36"/>
      <c r="L38" s="36"/>
    </row>
    <row r="39" spans="1:12" ht="15.75" x14ac:dyDescent="0.25">
      <c r="A39" s="35">
        <v>38</v>
      </c>
      <c r="B39" s="12" t="s">
        <v>201</v>
      </c>
      <c r="C39" s="11" t="s">
        <v>202</v>
      </c>
      <c r="D39" s="22" t="s">
        <v>0</v>
      </c>
      <c r="E39" s="22">
        <v>1</v>
      </c>
      <c r="F39" s="20"/>
      <c r="G39" s="34">
        <f t="shared" si="2"/>
        <v>0</v>
      </c>
      <c r="H39" s="48"/>
      <c r="I39" s="34">
        <f t="shared" si="3"/>
        <v>0</v>
      </c>
      <c r="J39" s="36"/>
      <c r="K39" s="36"/>
      <c r="L39" s="36"/>
    </row>
    <row r="40" spans="1:12" ht="15.75" x14ac:dyDescent="0.25">
      <c r="A40" s="35">
        <v>39</v>
      </c>
      <c r="B40" s="12" t="s">
        <v>203</v>
      </c>
      <c r="C40" s="11" t="s">
        <v>204</v>
      </c>
      <c r="D40" s="22" t="s">
        <v>0</v>
      </c>
      <c r="E40" s="22">
        <v>1</v>
      </c>
      <c r="F40" s="20"/>
      <c r="G40" s="34">
        <f t="shared" si="2"/>
        <v>0</v>
      </c>
      <c r="H40" s="48"/>
      <c r="I40" s="34">
        <f t="shared" si="3"/>
        <v>0</v>
      </c>
      <c r="J40" s="36"/>
      <c r="K40" s="36"/>
      <c r="L40" s="36"/>
    </row>
    <row r="41" spans="1:12" ht="31.5" x14ac:dyDescent="0.25">
      <c r="A41" s="35">
        <v>40</v>
      </c>
      <c r="B41" s="11" t="s">
        <v>205</v>
      </c>
      <c r="C41" s="11" t="s">
        <v>206</v>
      </c>
      <c r="D41" s="22" t="s">
        <v>0</v>
      </c>
      <c r="E41" s="22">
        <v>1</v>
      </c>
      <c r="F41" s="20"/>
      <c r="G41" s="34">
        <f t="shared" si="2"/>
        <v>0</v>
      </c>
      <c r="H41" s="48"/>
      <c r="I41" s="34">
        <f t="shared" si="3"/>
        <v>0</v>
      </c>
      <c r="J41" s="36"/>
      <c r="K41" s="36"/>
      <c r="L41" s="36"/>
    </row>
    <row r="42" spans="1:12" ht="31.5" x14ac:dyDescent="0.25">
      <c r="A42" s="35">
        <v>41</v>
      </c>
      <c r="B42" s="11" t="s">
        <v>207</v>
      </c>
      <c r="C42" s="11" t="s">
        <v>208</v>
      </c>
      <c r="D42" s="22" t="s">
        <v>0</v>
      </c>
      <c r="E42" s="22">
        <v>1</v>
      </c>
      <c r="F42" s="20"/>
      <c r="G42" s="34">
        <f t="shared" si="2"/>
        <v>0</v>
      </c>
      <c r="H42" s="48"/>
      <c r="I42" s="34">
        <f t="shared" si="3"/>
        <v>0</v>
      </c>
      <c r="J42" s="36"/>
      <c r="K42" s="36"/>
      <c r="L42" s="36"/>
    </row>
    <row r="43" spans="1:12" ht="31.5" x14ac:dyDescent="0.25">
      <c r="A43" s="35">
        <v>42</v>
      </c>
      <c r="B43" s="11" t="s">
        <v>209</v>
      </c>
      <c r="C43" s="11" t="s">
        <v>210</v>
      </c>
      <c r="D43" s="22" t="s">
        <v>0</v>
      </c>
      <c r="E43" s="22">
        <v>1</v>
      </c>
      <c r="F43" s="20"/>
      <c r="G43" s="34">
        <f t="shared" si="2"/>
        <v>0</v>
      </c>
      <c r="H43" s="48"/>
      <c r="I43" s="34">
        <f t="shared" si="3"/>
        <v>0</v>
      </c>
      <c r="J43" s="36"/>
      <c r="K43" s="36"/>
      <c r="L43" s="36"/>
    </row>
    <row r="44" spans="1:12" ht="15.75" x14ac:dyDescent="0.25">
      <c r="A44" s="35">
        <v>43</v>
      </c>
      <c r="B44" s="11" t="s">
        <v>211</v>
      </c>
      <c r="C44" s="11"/>
      <c r="D44" s="22" t="s">
        <v>0</v>
      </c>
      <c r="E44" s="22">
        <v>4</v>
      </c>
      <c r="F44" s="20"/>
      <c r="G44" s="34">
        <f t="shared" si="2"/>
        <v>0</v>
      </c>
      <c r="H44" s="48"/>
      <c r="I44" s="34">
        <f t="shared" si="3"/>
        <v>0</v>
      </c>
      <c r="J44" s="36"/>
      <c r="K44" s="36"/>
      <c r="L44" s="36"/>
    </row>
    <row r="45" spans="1:12" ht="31.5" x14ac:dyDescent="0.25">
      <c r="A45" s="35">
        <v>44</v>
      </c>
      <c r="B45" s="11" t="s">
        <v>359</v>
      </c>
      <c r="C45" s="11"/>
      <c r="D45" s="22" t="s">
        <v>0</v>
      </c>
      <c r="E45" s="22">
        <v>4</v>
      </c>
      <c r="F45" s="20"/>
      <c r="G45" s="34">
        <f t="shared" si="2"/>
        <v>0</v>
      </c>
      <c r="H45" s="48"/>
      <c r="I45" s="34">
        <f t="shared" si="3"/>
        <v>0</v>
      </c>
      <c r="J45" s="36"/>
      <c r="K45" s="36"/>
      <c r="L45" s="36"/>
    </row>
    <row r="46" spans="1:12" ht="15.75" x14ac:dyDescent="0.25">
      <c r="A46" s="35">
        <v>45</v>
      </c>
      <c r="B46" s="11" t="s">
        <v>357</v>
      </c>
      <c r="C46" s="11"/>
      <c r="D46" s="22" t="s">
        <v>358</v>
      </c>
      <c r="E46" s="22">
        <v>30</v>
      </c>
      <c r="F46" s="20"/>
      <c r="G46" s="34">
        <f t="shared" si="2"/>
        <v>0</v>
      </c>
      <c r="H46" s="48"/>
      <c r="I46" s="34">
        <f t="shared" si="3"/>
        <v>0</v>
      </c>
      <c r="J46" s="36"/>
      <c r="K46" s="36"/>
      <c r="L46" s="36"/>
    </row>
    <row r="47" spans="1:12" ht="31.5" x14ac:dyDescent="0.25">
      <c r="A47" s="35">
        <v>46</v>
      </c>
      <c r="B47" s="11" t="s">
        <v>360</v>
      </c>
      <c r="C47" s="11"/>
      <c r="D47" s="22" t="s">
        <v>0</v>
      </c>
      <c r="E47" s="22">
        <v>20</v>
      </c>
      <c r="F47" s="20"/>
      <c r="G47" s="34">
        <f t="shared" si="2"/>
        <v>0</v>
      </c>
      <c r="H47" s="48"/>
      <c r="I47" s="34">
        <f t="shared" si="3"/>
        <v>0</v>
      </c>
      <c r="J47" s="36"/>
      <c r="K47" s="36"/>
      <c r="L47" s="36"/>
    </row>
    <row r="48" spans="1:12" ht="31.5" x14ac:dyDescent="0.25">
      <c r="A48" s="35">
        <v>47</v>
      </c>
      <c r="B48" s="11" t="s">
        <v>212</v>
      </c>
      <c r="C48" s="11"/>
      <c r="D48" s="22" t="s">
        <v>0</v>
      </c>
      <c r="E48" s="22">
        <v>4</v>
      </c>
      <c r="F48" s="20"/>
      <c r="G48" s="34">
        <f t="shared" si="2"/>
        <v>0</v>
      </c>
      <c r="H48" s="48"/>
      <c r="I48" s="34">
        <f t="shared" si="3"/>
        <v>0</v>
      </c>
      <c r="J48" s="36"/>
      <c r="K48" s="36"/>
      <c r="L48" s="36"/>
    </row>
    <row r="49" spans="1:12" ht="31.5" x14ac:dyDescent="0.25">
      <c r="A49" s="35">
        <v>48</v>
      </c>
      <c r="B49" s="11" t="s">
        <v>213</v>
      </c>
      <c r="C49" s="11"/>
      <c r="D49" s="22" t="s">
        <v>0</v>
      </c>
      <c r="E49" s="22">
        <v>4</v>
      </c>
      <c r="F49" s="20"/>
      <c r="G49" s="34">
        <f t="shared" si="2"/>
        <v>0</v>
      </c>
      <c r="H49" s="48"/>
      <c r="I49" s="34">
        <f t="shared" si="3"/>
        <v>0</v>
      </c>
      <c r="J49" s="36"/>
      <c r="K49" s="36"/>
      <c r="L49" s="36"/>
    </row>
    <row r="50" spans="1:12" ht="31.5" x14ac:dyDescent="0.25">
      <c r="A50" s="35">
        <v>49</v>
      </c>
      <c r="B50" s="11" t="s">
        <v>214</v>
      </c>
      <c r="C50" s="11"/>
      <c r="D50" s="22" t="s">
        <v>0</v>
      </c>
      <c r="E50" s="22">
        <v>4</v>
      </c>
      <c r="F50" s="20"/>
      <c r="G50" s="34">
        <f t="shared" si="2"/>
        <v>0</v>
      </c>
      <c r="H50" s="48"/>
      <c r="I50" s="34">
        <f t="shared" si="3"/>
        <v>0</v>
      </c>
      <c r="J50" s="36"/>
      <c r="K50" s="36"/>
      <c r="L50" s="36"/>
    </row>
    <row r="51" spans="1:12" ht="47.25" x14ac:dyDescent="0.25">
      <c r="A51" s="35">
        <v>50</v>
      </c>
      <c r="B51" s="11" t="s">
        <v>367</v>
      </c>
      <c r="C51" s="11" t="s">
        <v>368</v>
      </c>
      <c r="D51" s="22" t="s">
        <v>0</v>
      </c>
      <c r="E51" s="22">
        <v>7</v>
      </c>
      <c r="F51" s="20"/>
      <c r="G51" s="34">
        <f t="shared" si="2"/>
        <v>0</v>
      </c>
      <c r="H51" s="48"/>
      <c r="I51" s="34">
        <f t="shared" si="3"/>
        <v>0</v>
      </c>
      <c r="J51" s="36"/>
      <c r="K51" s="36"/>
      <c r="L51" s="36"/>
    </row>
    <row r="52" spans="1:12" ht="15.75" x14ac:dyDescent="0.25">
      <c r="A52" s="78" t="s">
        <v>356</v>
      </c>
      <c r="B52" s="78"/>
      <c r="C52" s="78"/>
      <c r="D52" s="78"/>
      <c r="E52" s="78"/>
      <c r="F52" s="78"/>
      <c r="G52" s="61">
        <f>SUM(G2:G51)</f>
        <v>0</v>
      </c>
      <c r="H52" s="55"/>
      <c r="I52" s="54">
        <f>SUM(I2:I51)</f>
        <v>0</v>
      </c>
      <c r="J52" s="49"/>
      <c r="K52" s="49"/>
      <c r="L52" s="49"/>
    </row>
  </sheetData>
  <mergeCells count="2">
    <mergeCell ref="A1:L1"/>
    <mergeCell ref="A52:F5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topLeftCell="A37" workbookViewId="0">
      <selection activeCell="C48" sqref="C48"/>
    </sheetView>
  </sheetViews>
  <sheetFormatPr defaultRowHeight="15" x14ac:dyDescent="0.25"/>
  <cols>
    <col min="1" max="1" width="5.28515625" customWidth="1"/>
    <col min="2" max="2" width="32.5703125" customWidth="1"/>
    <col min="3" max="3" width="166.42578125" customWidth="1"/>
    <col min="4" max="4" width="10.42578125" customWidth="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s>
  <sheetData>
    <row r="1" spans="1:12" ht="18.75" x14ac:dyDescent="0.25">
      <c r="A1" s="2"/>
      <c r="B1" s="76" t="s">
        <v>215</v>
      </c>
      <c r="C1" s="76"/>
      <c r="D1" s="76"/>
      <c r="E1" s="76"/>
      <c r="F1" s="76"/>
      <c r="G1" s="76"/>
      <c r="H1" s="76"/>
      <c r="I1" s="76"/>
      <c r="J1" s="76"/>
      <c r="K1" s="76"/>
      <c r="L1" s="76"/>
    </row>
    <row r="2" spans="1:12" ht="47.25" x14ac:dyDescent="0.25">
      <c r="A2" s="36" t="s">
        <v>1</v>
      </c>
      <c r="B2" s="37" t="s">
        <v>216</v>
      </c>
      <c r="C2" s="37" t="s">
        <v>217</v>
      </c>
      <c r="D2" s="34" t="s">
        <v>0</v>
      </c>
      <c r="E2" s="34">
        <v>1</v>
      </c>
      <c r="F2" s="20"/>
      <c r="G2" s="34">
        <f t="shared" ref="G2:G43" si="0">E2*F2</f>
        <v>0</v>
      </c>
      <c r="H2" s="48"/>
      <c r="I2" s="34">
        <f t="shared" ref="I2:I43" si="1">G2*H2%</f>
        <v>0</v>
      </c>
      <c r="J2" s="36"/>
      <c r="K2" s="36"/>
      <c r="L2" s="36"/>
    </row>
    <row r="3" spans="1:12" ht="47.25" x14ac:dyDescent="0.25">
      <c r="A3" s="36" t="s">
        <v>2</v>
      </c>
      <c r="B3" s="37" t="s">
        <v>218</v>
      </c>
      <c r="C3" s="37" t="s">
        <v>219</v>
      </c>
      <c r="D3" s="34" t="s">
        <v>0</v>
      </c>
      <c r="E3" s="34">
        <v>2</v>
      </c>
      <c r="F3" s="20"/>
      <c r="G3" s="34">
        <f t="shared" si="0"/>
        <v>0</v>
      </c>
      <c r="H3" s="48"/>
      <c r="I3" s="34">
        <f t="shared" si="1"/>
        <v>0</v>
      </c>
      <c r="J3" s="36"/>
      <c r="K3" s="36"/>
      <c r="L3" s="36"/>
    </row>
    <row r="4" spans="1:12" ht="63" x14ac:dyDescent="0.25">
      <c r="A4" s="40" t="s">
        <v>3</v>
      </c>
      <c r="B4" s="40" t="s">
        <v>220</v>
      </c>
      <c r="C4" s="41" t="s">
        <v>221</v>
      </c>
      <c r="D4" s="27" t="s">
        <v>0</v>
      </c>
      <c r="E4" s="27">
        <v>3</v>
      </c>
      <c r="F4" s="30"/>
      <c r="G4" s="27">
        <f t="shared" si="0"/>
        <v>0</v>
      </c>
      <c r="H4" s="31"/>
      <c r="I4" s="27">
        <f t="shared" si="1"/>
        <v>0</v>
      </c>
      <c r="J4" s="40"/>
      <c r="K4" s="40"/>
      <c r="L4" s="40"/>
    </row>
    <row r="5" spans="1:12" ht="126" x14ac:dyDescent="0.25">
      <c r="A5" s="36" t="s">
        <v>4</v>
      </c>
      <c r="B5" s="37" t="s">
        <v>222</v>
      </c>
      <c r="C5" s="37" t="s">
        <v>223</v>
      </c>
      <c r="D5" s="34" t="s">
        <v>0</v>
      </c>
      <c r="E5" s="34">
        <v>3</v>
      </c>
      <c r="F5" s="20"/>
      <c r="G5" s="34">
        <f t="shared" si="0"/>
        <v>0</v>
      </c>
      <c r="H5" s="48"/>
      <c r="I5" s="34">
        <f t="shared" si="1"/>
        <v>0</v>
      </c>
      <c r="J5" s="36"/>
      <c r="K5" s="36"/>
      <c r="L5" s="36"/>
    </row>
    <row r="6" spans="1:12" ht="47.25" x14ac:dyDescent="0.25">
      <c r="A6" s="4" t="s">
        <v>5</v>
      </c>
      <c r="B6" s="32" t="s">
        <v>224</v>
      </c>
      <c r="C6" s="32" t="s">
        <v>225</v>
      </c>
      <c r="D6" s="28" t="s">
        <v>0</v>
      </c>
      <c r="E6" s="28">
        <v>3</v>
      </c>
      <c r="F6" s="30"/>
      <c r="G6" s="27">
        <f t="shared" si="0"/>
        <v>0</v>
      </c>
      <c r="H6" s="31"/>
      <c r="I6" s="27">
        <f t="shared" si="1"/>
        <v>0</v>
      </c>
      <c r="J6" s="19"/>
      <c r="K6" s="19"/>
      <c r="L6" s="19"/>
    </row>
    <row r="7" spans="1:12" ht="126" x14ac:dyDescent="0.25">
      <c r="A7" s="4">
        <v>6</v>
      </c>
      <c r="B7" s="32" t="s">
        <v>226</v>
      </c>
      <c r="C7" s="32" t="s">
        <v>227</v>
      </c>
      <c r="D7" s="28" t="s">
        <v>0</v>
      </c>
      <c r="E7" s="28">
        <v>3</v>
      </c>
      <c r="F7" s="30"/>
      <c r="G7" s="27">
        <f t="shared" si="0"/>
        <v>0</v>
      </c>
      <c r="H7" s="31"/>
      <c r="I7" s="27">
        <f t="shared" si="1"/>
        <v>0</v>
      </c>
      <c r="J7" s="19"/>
      <c r="K7" s="19"/>
      <c r="L7" s="19"/>
    </row>
    <row r="8" spans="1:12" ht="78.75" x14ac:dyDescent="0.25">
      <c r="A8" s="4">
        <v>7</v>
      </c>
      <c r="B8" s="32" t="s">
        <v>228</v>
      </c>
      <c r="C8" s="32" t="s">
        <v>229</v>
      </c>
      <c r="D8" s="28" t="s">
        <v>0</v>
      </c>
      <c r="E8" s="28">
        <v>1</v>
      </c>
      <c r="F8" s="30"/>
      <c r="G8" s="27">
        <f t="shared" si="0"/>
        <v>0</v>
      </c>
      <c r="H8" s="31"/>
      <c r="I8" s="27">
        <f t="shared" si="1"/>
        <v>0</v>
      </c>
      <c r="J8" s="19"/>
      <c r="K8" s="19"/>
      <c r="L8" s="19"/>
    </row>
    <row r="9" spans="1:12" ht="31.5" x14ac:dyDescent="0.25">
      <c r="A9" s="4">
        <v>8</v>
      </c>
      <c r="B9" s="32" t="s">
        <v>230</v>
      </c>
      <c r="C9" s="32" t="s">
        <v>231</v>
      </c>
      <c r="D9" s="28" t="s">
        <v>0</v>
      </c>
      <c r="E9" s="28">
        <v>1</v>
      </c>
      <c r="F9" s="30"/>
      <c r="G9" s="27">
        <f t="shared" si="0"/>
        <v>0</v>
      </c>
      <c r="H9" s="31"/>
      <c r="I9" s="27">
        <f t="shared" si="1"/>
        <v>0</v>
      </c>
      <c r="J9" s="19"/>
      <c r="K9" s="19"/>
      <c r="L9" s="19"/>
    </row>
    <row r="10" spans="1:12" ht="94.5" x14ac:dyDescent="0.25">
      <c r="A10" s="4">
        <v>9</v>
      </c>
      <c r="B10" s="32" t="s">
        <v>232</v>
      </c>
      <c r="C10" s="32" t="s">
        <v>233</v>
      </c>
      <c r="D10" s="28" t="s">
        <v>0</v>
      </c>
      <c r="E10" s="28">
        <v>2</v>
      </c>
      <c r="F10" s="30"/>
      <c r="G10" s="27">
        <f t="shared" si="0"/>
        <v>0</v>
      </c>
      <c r="H10" s="31"/>
      <c r="I10" s="27">
        <f t="shared" si="1"/>
        <v>0</v>
      </c>
      <c r="J10" s="19"/>
      <c r="K10" s="19"/>
      <c r="L10" s="19"/>
    </row>
    <row r="11" spans="1:12" ht="110.25" x14ac:dyDescent="0.25">
      <c r="A11" s="4">
        <v>10</v>
      </c>
      <c r="B11" s="32" t="s">
        <v>234</v>
      </c>
      <c r="C11" s="32" t="s">
        <v>235</v>
      </c>
      <c r="D11" s="28" t="s">
        <v>0</v>
      </c>
      <c r="E11" s="28">
        <v>4</v>
      </c>
      <c r="F11" s="30"/>
      <c r="G11" s="27">
        <f t="shared" si="0"/>
        <v>0</v>
      </c>
      <c r="H11" s="31"/>
      <c r="I11" s="27">
        <f t="shared" si="1"/>
        <v>0</v>
      </c>
      <c r="J11" s="19"/>
      <c r="K11" s="19"/>
      <c r="L11" s="19"/>
    </row>
    <row r="12" spans="1:12" ht="31.5" x14ac:dyDescent="0.25">
      <c r="A12" s="4">
        <v>11</v>
      </c>
      <c r="B12" s="32" t="s">
        <v>236</v>
      </c>
      <c r="C12" s="32" t="s">
        <v>237</v>
      </c>
      <c r="D12" s="28" t="s">
        <v>0</v>
      </c>
      <c r="E12" s="28">
        <v>1</v>
      </c>
      <c r="F12" s="30"/>
      <c r="G12" s="27">
        <f t="shared" si="0"/>
        <v>0</v>
      </c>
      <c r="H12" s="31"/>
      <c r="I12" s="27">
        <f t="shared" si="1"/>
        <v>0</v>
      </c>
      <c r="J12" s="19"/>
      <c r="K12" s="19"/>
      <c r="L12" s="19"/>
    </row>
    <row r="13" spans="1:12" ht="63" x14ac:dyDescent="0.25">
      <c r="A13" s="4">
        <v>12</v>
      </c>
      <c r="B13" s="32" t="s">
        <v>230</v>
      </c>
      <c r="C13" s="32" t="s">
        <v>238</v>
      </c>
      <c r="D13" s="28" t="s">
        <v>0</v>
      </c>
      <c r="E13" s="28">
        <v>1</v>
      </c>
      <c r="F13" s="30"/>
      <c r="G13" s="27">
        <f t="shared" si="0"/>
        <v>0</v>
      </c>
      <c r="H13" s="31"/>
      <c r="I13" s="27">
        <f t="shared" si="1"/>
        <v>0</v>
      </c>
      <c r="J13" s="19"/>
      <c r="K13" s="19"/>
      <c r="L13" s="19"/>
    </row>
    <row r="14" spans="1:12" ht="47.25" x14ac:dyDescent="0.25">
      <c r="A14" s="4">
        <v>13</v>
      </c>
      <c r="B14" s="32" t="s">
        <v>239</v>
      </c>
      <c r="C14" s="32" t="s">
        <v>240</v>
      </c>
      <c r="D14" s="28" t="s">
        <v>0</v>
      </c>
      <c r="E14" s="28">
        <v>2</v>
      </c>
      <c r="F14" s="30"/>
      <c r="G14" s="27">
        <f t="shared" si="0"/>
        <v>0</v>
      </c>
      <c r="H14" s="31"/>
      <c r="I14" s="27">
        <f t="shared" si="1"/>
        <v>0</v>
      </c>
      <c r="J14" s="19"/>
      <c r="K14" s="19"/>
      <c r="L14" s="19"/>
    </row>
    <row r="15" spans="1:12" ht="47.25" x14ac:dyDescent="0.25">
      <c r="A15" s="4">
        <v>14</v>
      </c>
      <c r="B15" s="32" t="s">
        <v>241</v>
      </c>
      <c r="C15" s="32" t="s">
        <v>242</v>
      </c>
      <c r="D15" s="28" t="s">
        <v>0</v>
      </c>
      <c r="E15" s="28">
        <v>2</v>
      </c>
      <c r="F15" s="30"/>
      <c r="G15" s="27">
        <f t="shared" si="0"/>
        <v>0</v>
      </c>
      <c r="H15" s="31"/>
      <c r="I15" s="27">
        <f t="shared" si="1"/>
        <v>0</v>
      </c>
      <c r="J15" s="19"/>
      <c r="K15" s="19"/>
      <c r="L15" s="19"/>
    </row>
    <row r="16" spans="1:12" ht="63" x14ac:dyDescent="0.25">
      <c r="A16" s="4">
        <v>15</v>
      </c>
      <c r="B16" s="32" t="s">
        <v>243</v>
      </c>
      <c r="C16" s="32" t="s">
        <v>244</v>
      </c>
      <c r="D16" s="28" t="s">
        <v>0</v>
      </c>
      <c r="E16" s="28">
        <v>2</v>
      </c>
      <c r="F16" s="30"/>
      <c r="G16" s="27">
        <f t="shared" si="0"/>
        <v>0</v>
      </c>
      <c r="H16" s="31"/>
      <c r="I16" s="27">
        <f t="shared" si="1"/>
        <v>0</v>
      </c>
      <c r="J16" s="19"/>
      <c r="K16" s="19"/>
      <c r="L16" s="19"/>
    </row>
    <row r="17" spans="1:12" ht="47.25" x14ac:dyDescent="0.25">
      <c r="A17" s="4">
        <v>16</v>
      </c>
      <c r="B17" s="32" t="s">
        <v>245</v>
      </c>
      <c r="C17" s="32" t="s">
        <v>246</v>
      </c>
      <c r="D17" s="28" t="s">
        <v>0</v>
      </c>
      <c r="E17" s="28">
        <v>1</v>
      </c>
      <c r="F17" s="30"/>
      <c r="G17" s="27">
        <f t="shared" si="0"/>
        <v>0</v>
      </c>
      <c r="H17" s="31"/>
      <c r="I17" s="27">
        <f t="shared" si="1"/>
        <v>0</v>
      </c>
      <c r="J17" s="19"/>
      <c r="K17" s="19"/>
      <c r="L17" s="19"/>
    </row>
    <row r="18" spans="1:12" ht="47.25" x14ac:dyDescent="0.25">
      <c r="A18" s="4">
        <v>17</v>
      </c>
      <c r="B18" s="32" t="s">
        <v>247</v>
      </c>
      <c r="C18" s="32" t="s">
        <v>248</v>
      </c>
      <c r="D18" s="28" t="s">
        <v>0</v>
      </c>
      <c r="E18" s="28">
        <v>2</v>
      </c>
      <c r="F18" s="30"/>
      <c r="G18" s="27">
        <f t="shared" si="0"/>
        <v>0</v>
      </c>
      <c r="H18" s="31"/>
      <c r="I18" s="27">
        <f t="shared" si="1"/>
        <v>0</v>
      </c>
      <c r="J18" s="19"/>
      <c r="K18" s="19"/>
      <c r="L18" s="19"/>
    </row>
    <row r="19" spans="1:12" ht="63" x14ac:dyDescent="0.25">
      <c r="A19" s="4">
        <v>18</v>
      </c>
      <c r="B19" s="32" t="s">
        <v>249</v>
      </c>
      <c r="C19" s="32" t="s">
        <v>250</v>
      </c>
      <c r="D19" s="28" t="s">
        <v>0</v>
      </c>
      <c r="E19" s="28">
        <v>1</v>
      </c>
      <c r="F19" s="30"/>
      <c r="G19" s="27">
        <f t="shared" si="0"/>
        <v>0</v>
      </c>
      <c r="H19" s="31"/>
      <c r="I19" s="27">
        <f t="shared" si="1"/>
        <v>0</v>
      </c>
      <c r="J19" s="19"/>
      <c r="K19" s="19"/>
      <c r="L19" s="19"/>
    </row>
    <row r="20" spans="1:12" ht="94.5" x14ac:dyDescent="0.25">
      <c r="A20" s="4">
        <v>19</v>
      </c>
      <c r="B20" s="32" t="s">
        <v>251</v>
      </c>
      <c r="C20" s="32" t="s">
        <v>253</v>
      </c>
      <c r="D20" s="28" t="s">
        <v>0</v>
      </c>
      <c r="E20" s="28">
        <v>4</v>
      </c>
      <c r="F20" s="30"/>
      <c r="G20" s="27">
        <f t="shared" si="0"/>
        <v>0</v>
      </c>
      <c r="H20" s="31"/>
      <c r="I20" s="27">
        <f t="shared" si="1"/>
        <v>0</v>
      </c>
      <c r="J20" s="19"/>
      <c r="K20" s="19"/>
      <c r="L20" s="19"/>
    </row>
    <row r="21" spans="1:12" ht="63" x14ac:dyDescent="0.25">
      <c r="A21" s="4">
        <v>20</v>
      </c>
      <c r="B21" s="32" t="s">
        <v>252</v>
      </c>
      <c r="C21" s="32" t="s">
        <v>254</v>
      </c>
      <c r="D21" s="28" t="s">
        <v>0</v>
      </c>
      <c r="E21" s="28">
        <v>2</v>
      </c>
      <c r="F21" s="30"/>
      <c r="G21" s="27">
        <f t="shared" si="0"/>
        <v>0</v>
      </c>
      <c r="H21" s="31"/>
      <c r="I21" s="27">
        <f t="shared" si="1"/>
        <v>0</v>
      </c>
      <c r="J21" s="19"/>
      <c r="K21" s="19"/>
      <c r="L21" s="19"/>
    </row>
    <row r="22" spans="1:12" ht="47.25" x14ac:dyDescent="0.25">
      <c r="A22" s="4">
        <v>21</v>
      </c>
      <c r="B22" s="32" t="s">
        <v>255</v>
      </c>
      <c r="C22" s="32" t="s">
        <v>256</v>
      </c>
      <c r="D22" s="28" t="s">
        <v>0</v>
      </c>
      <c r="E22" s="28">
        <v>2</v>
      </c>
      <c r="F22" s="30"/>
      <c r="G22" s="27">
        <f t="shared" si="0"/>
        <v>0</v>
      </c>
      <c r="H22" s="31"/>
      <c r="I22" s="27">
        <f t="shared" si="1"/>
        <v>0</v>
      </c>
      <c r="J22" s="19"/>
      <c r="K22" s="19"/>
      <c r="L22" s="19"/>
    </row>
    <row r="23" spans="1:12" ht="31.5" x14ac:dyDescent="0.25">
      <c r="A23" s="4">
        <v>22</v>
      </c>
      <c r="B23" s="32" t="s">
        <v>255</v>
      </c>
      <c r="C23" s="32" t="s">
        <v>257</v>
      </c>
      <c r="D23" s="28" t="s">
        <v>0</v>
      </c>
      <c r="E23" s="28">
        <v>2</v>
      </c>
      <c r="F23" s="30"/>
      <c r="G23" s="27">
        <f t="shared" si="0"/>
        <v>0</v>
      </c>
      <c r="H23" s="31"/>
      <c r="I23" s="27">
        <f t="shared" si="1"/>
        <v>0</v>
      </c>
      <c r="J23" s="19"/>
      <c r="K23" s="19"/>
      <c r="L23" s="19"/>
    </row>
    <row r="24" spans="1:12" ht="63" x14ac:dyDescent="0.25">
      <c r="A24" s="4">
        <v>23</v>
      </c>
      <c r="B24" s="32" t="s">
        <v>258</v>
      </c>
      <c r="C24" s="32" t="s">
        <v>259</v>
      </c>
      <c r="D24" s="28" t="s">
        <v>0</v>
      </c>
      <c r="E24" s="28">
        <v>1</v>
      </c>
      <c r="F24" s="30"/>
      <c r="G24" s="27">
        <f t="shared" si="0"/>
        <v>0</v>
      </c>
      <c r="H24" s="31"/>
      <c r="I24" s="27">
        <f t="shared" si="1"/>
        <v>0</v>
      </c>
      <c r="J24" s="19"/>
      <c r="K24" s="19"/>
      <c r="L24" s="19"/>
    </row>
    <row r="25" spans="1:12" ht="47.25" x14ac:dyDescent="0.25">
      <c r="A25" s="4">
        <v>24</v>
      </c>
      <c r="B25" s="32" t="s">
        <v>260</v>
      </c>
      <c r="C25" s="32" t="s">
        <v>264</v>
      </c>
      <c r="D25" s="28" t="s">
        <v>0</v>
      </c>
      <c r="E25" s="28">
        <v>2</v>
      </c>
      <c r="F25" s="30"/>
      <c r="G25" s="27">
        <f t="shared" si="0"/>
        <v>0</v>
      </c>
      <c r="H25" s="31"/>
      <c r="I25" s="27">
        <f t="shared" si="1"/>
        <v>0</v>
      </c>
      <c r="J25" s="19"/>
      <c r="K25" s="19"/>
      <c r="L25" s="19"/>
    </row>
    <row r="26" spans="1:12" ht="47.25" x14ac:dyDescent="0.25">
      <c r="A26" s="4">
        <v>25</v>
      </c>
      <c r="B26" s="32" t="s">
        <v>261</v>
      </c>
      <c r="C26" s="32" t="s">
        <v>262</v>
      </c>
      <c r="D26" s="28" t="s">
        <v>0</v>
      </c>
      <c r="E26" s="28">
        <v>2</v>
      </c>
      <c r="F26" s="30"/>
      <c r="G26" s="27">
        <f t="shared" si="0"/>
        <v>0</v>
      </c>
      <c r="H26" s="31"/>
      <c r="I26" s="27">
        <f t="shared" si="1"/>
        <v>0</v>
      </c>
      <c r="J26" s="19"/>
      <c r="K26" s="19"/>
      <c r="L26" s="19"/>
    </row>
    <row r="27" spans="1:12" ht="63" x14ac:dyDescent="0.25">
      <c r="A27" s="4">
        <v>26</v>
      </c>
      <c r="B27" s="32" t="s">
        <v>263</v>
      </c>
      <c r="C27" s="32" t="s">
        <v>265</v>
      </c>
      <c r="D27" s="28" t="s">
        <v>0</v>
      </c>
      <c r="E27" s="28">
        <v>2</v>
      </c>
      <c r="F27" s="30"/>
      <c r="G27" s="27">
        <f t="shared" si="0"/>
        <v>0</v>
      </c>
      <c r="H27" s="31"/>
      <c r="I27" s="27">
        <f t="shared" si="1"/>
        <v>0</v>
      </c>
      <c r="J27" s="19"/>
      <c r="K27" s="19"/>
      <c r="L27" s="19"/>
    </row>
    <row r="28" spans="1:12" ht="47.25" x14ac:dyDescent="0.25">
      <c r="A28" s="4">
        <v>27</v>
      </c>
      <c r="B28" s="32" t="s">
        <v>266</v>
      </c>
      <c r="C28" s="32" t="s">
        <v>267</v>
      </c>
      <c r="D28" s="28" t="s">
        <v>0</v>
      </c>
      <c r="E28" s="28">
        <v>2</v>
      </c>
      <c r="F28" s="30"/>
      <c r="G28" s="27">
        <f t="shared" si="0"/>
        <v>0</v>
      </c>
      <c r="H28" s="31"/>
      <c r="I28" s="27">
        <f t="shared" si="1"/>
        <v>0</v>
      </c>
      <c r="J28" s="19"/>
      <c r="K28" s="19"/>
      <c r="L28" s="19"/>
    </row>
    <row r="29" spans="1:12" ht="63" x14ac:dyDescent="0.25">
      <c r="A29" s="4">
        <v>28</v>
      </c>
      <c r="B29" s="32" t="s">
        <v>268</v>
      </c>
      <c r="C29" s="32" t="s">
        <v>269</v>
      </c>
      <c r="D29" s="28" t="s">
        <v>0</v>
      </c>
      <c r="E29" s="28">
        <v>2</v>
      </c>
      <c r="F29" s="30"/>
      <c r="G29" s="27">
        <f t="shared" si="0"/>
        <v>0</v>
      </c>
      <c r="H29" s="31"/>
      <c r="I29" s="27">
        <f t="shared" si="1"/>
        <v>0</v>
      </c>
      <c r="J29" s="19"/>
      <c r="K29" s="19"/>
      <c r="L29" s="19"/>
    </row>
    <row r="30" spans="1:12" ht="31.5" x14ac:dyDescent="0.25">
      <c r="A30" s="4">
        <v>29</v>
      </c>
      <c r="B30" s="32" t="s">
        <v>270</v>
      </c>
      <c r="C30" s="32" t="s">
        <v>271</v>
      </c>
      <c r="D30" s="28" t="s">
        <v>0</v>
      </c>
      <c r="E30" s="28">
        <v>2</v>
      </c>
      <c r="F30" s="30"/>
      <c r="G30" s="27">
        <f t="shared" si="0"/>
        <v>0</v>
      </c>
      <c r="H30" s="31"/>
      <c r="I30" s="27">
        <f t="shared" si="1"/>
        <v>0</v>
      </c>
      <c r="J30" s="19"/>
      <c r="K30" s="19"/>
      <c r="L30" s="19"/>
    </row>
    <row r="31" spans="1:12" ht="63" x14ac:dyDescent="0.25">
      <c r="A31" s="4">
        <v>30</v>
      </c>
      <c r="B31" s="32" t="s">
        <v>272</v>
      </c>
      <c r="C31" s="32" t="s">
        <v>273</v>
      </c>
      <c r="D31" s="28" t="s">
        <v>0</v>
      </c>
      <c r="E31" s="28">
        <v>2</v>
      </c>
      <c r="F31" s="30"/>
      <c r="G31" s="27">
        <f t="shared" si="0"/>
        <v>0</v>
      </c>
      <c r="H31" s="31"/>
      <c r="I31" s="27">
        <f t="shared" si="1"/>
        <v>0</v>
      </c>
      <c r="J31" s="19"/>
      <c r="K31" s="19"/>
      <c r="L31" s="19"/>
    </row>
    <row r="32" spans="1:12" ht="47.25" x14ac:dyDescent="0.25">
      <c r="A32" s="4">
        <v>31</v>
      </c>
      <c r="B32" s="32" t="s">
        <v>274</v>
      </c>
      <c r="C32" s="32" t="s">
        <v>275</v>
      </c>
      <c r="D32" s="28" t="s">
        <v>0</v>
      </c>
      <c r="E32" s="28">
        <v>4</v>
      </c>
      <c r="F32" s="30"/>
      <c r="G32" s="27">
        <f t="shared" si="0"/>
        <v>0</v>
      </c>
      <c r="H32" s="31"/>
      <c r="I32" s="27">
        <f t="shared" si="1"/>
        <v>0</v>
      </c>
      <c r="J32" s="19"/>
      <c r="K32" s="19"/>
      <c r="L32" s="19"/>
    </row>
    <row r="33" spans="1:12" ht="31.5" x14ac:dyDescent="0.25">
      <c r="A33" s="4">
        <v>32</v>
      </c>
      <c r="B33" s="32" t="s">
        <v>276</v>
      </c>
      <c r="C33" s="32" t="s">
        <v>277</v>
      </c>
      <c r="D33" s="28" t="s">
        <v>0</v>
      </c>
      <c r="E33" s="28">
        <v>2</v>
      </c>
      <c r="F33" s="30"/>
      <c r="G33" s="27">
        <f t="shared" si="0"/>
        <v>0</v>
      </c>
      <c r="H33" s="31"/>
      <c r="I33" s="27">
        <f t="shared" si="1"/>
        <v>0</v>
      </c>
      <c r="J33" s="19"/>
      <c r="K33" s="19"/>
      <c r="L33" s="19"/>
    </row>
    <row r="34" spans="1:12" ht="31.5" x14ac:dyDescent="0.25">
      <c r="A34" s="4">
        <v>33</v>
      </c>
      <c r="B34" s="32" t="s">
        <v>278</v>
      </c>
      <c r="C34" s="32" t="s">
        <v>279</v>
      </c>
      <c r="D34" s="28" t="s">
        <v>0</v>
      </c>
      <c r="E34" s="28">
        <v>2</v>
      </c>
      <c r="F34" s="30"/>
      <c r="G34" s="27">
        <f t="shared" si="0"/>
        <v>0</v>
      </c>
      <c r="H34" s="31"/>
      <c r="I34" s="27">
        <f t="shared" si="1"/>
        <v>0</v>
      </c>
      <c r="J34" s="19"/>
      <c r="K34" s="19"/>
      <c r="L34" s="19"/>
    </row>
    <row r="35" spans="1:12" ht="47.25" x14ac:dyDescent="0.25">
      <c r="A35" s="4">
        <v>34</v>
      </c>
      <c r="B35" s="32" t="s">
        <v>280</v>
      </c>
      <c r="C35" s="32" t="s">
        <v>281</v>
      </c>
      <c r="D35" s="28" t="s">
        <v>0</v>
      </c>
      <c r="E35" s="28">
        <v>1</v>
      </c>
      <c r="F35" s="30"/>
      <c r="G35" s="27">
        <f t="shared" si="0"/>
        <v>0</v>
      </c>
      <c r="H35" s="31"/>
      <c r="I35" s="27">
        <f t="shared" si="1"/>
        <v>0</v>
      </c>
      <c r="J35" s="19"/>
      <c r="K35" s="19"/>
      <c r="L35" s="19"/>
    </row>
    <row r="36" spans="1:12" ht="78.75" x14ac:dyDescent="0.25">
      <c r="A36" s="4">
        <v>35</v>
      </c>
      <c r="B36" s="32" t="s">
        <v>282</v>
      </c>
      <c r="C36" s="32" t="s">
        <v>283</v>
      </c>
      <c r="D36" s="28" t="s">
        <v>0</v>
      </c>
      <c r="E36" s="28">
        <v>1</v>
      </c>
      <c r="F36" s="30"/>
      <c r="G36" s="27">
        <f t="shared" si="0"/>
        <v>0</v>
      </c>
      <c r="H36" s="31"/>
      <c r="I36" s="27">
        <f t="shared" si="1"/>
        <v>0</v>
      </c>
      <c r="J36" s="19"/>
      <c r="K36" s="19"/>
      <c r="L36" s="19"/>
    </row>
    <row r="37" spans="1:12" ht="63" x14ac:dyDescent="0.25">
      <c r="A37" s="4">
        <v>36</v>
      </c>
      <c r="B37" s="32" t="s">
        <v>284</v>
      </c>
      <c r="C37" s="32" t="s">
        <v>285</v>
      </c>
      <c r="D37" s="28" t="s">
        <v>0</v>
      </c>
      <c r="E37" s="28">
        <v>1</v>
      </c>
      <c r="F37" s="30"/>
      <c r="G37" s="27">
        <f t="shared" si="0"/>
        <v>0</v>
      </c>
      <c r="H37" s="31"/>
      <c r="I37" s="27">
        <f t="shared" si="1"/>
        <v>0</v>
      </c>
      <c r="J37" s="19"/>
      <c r="K37" s="19"/>
      <c r="L37" s="19"/>
    </row>
    <row r="38" spans="1:12" ht="94.5" x14ac:dyDescent="0.25">
      <c r="A38" s="4">
        <v>37</v>
      </c>
      <c r="B38" s="32" t="s">
        <v>286</v>
      </c>
      <c r="C38" s="32" t="s">
        <v>287</v>
      </c>
      <c r="D38" s="28" t="s">
        <v>0</v>
      </c>
      <c r="E38" s="28">
        <v>1</v>
      </c>
      <c r="F38" s="30"/>
      <c r="G38" s="27">
        <f t="shared" si="0"/>
        <v>0</v>
      </c>
      <c r="H38" s="31"/>
      <c r="I38" s="27">
        <f t="shared" si="1"/>
        <v>0</v>
      </c>
      <c r="J38" s="19"/>
      <c r="K38" s="19"/>
      <c r="L38" s="19"/>
    </row>
    <row r="39" spans="1:12" ht="47.25" x14ac:dyDescent="0.25">
      <c r="A39" s="4">
        <v>38</v>
      </c>
      <c r="B39" s="32" t="s">
        <v>362</v>
      </c>
      <c r="C39" s="32" t="s">
        <v>361</v>
      </c>
      <c r="D39" s="28" t="s">
        <v>0</v>
      </c>
      <c r="E39" s="28">
        <v>4</v>
      </c>
      <c r="F39" s="30"/>
      <c r="G39" s="27">
        <f t="shared" si="0"/>
        <v>0</v>
      </c>
      <c r="H39" s="31"/>
      <c r="I39" s="27">
        <f t="shared" si="1"/>
        <v>0</v>
      </c>
      <c r="J39" s="19"/>
      <c r="K39" s="19"/>
      <c r="L39" s="19"/>
    </row>
    <row r="40" spans="1:12" ht="63" x14ac:dyDescent="0.25">
      <c r="A40" s="4" t="s">
        <v>373</v>
      </c>
      <c r="B40" s="32" t="s">
        <v>365</v>
      </c>
      <c r="C40" s="32" t="s">
        <v>366</v>
      </c>
      <c r="D40" s="28" t="s">
        <v>0</v>
      </c>
      <c r="E40" s="28">
        <v>5</v>
      </c>
      <c r="F40" s="30"/>
      <c r="G40" s="27">
        <f t="shared" si="0"/>
        <v>0</v>
      </c>
      <c r="H40" s="31"/>
      <c r="I40" s="27">
        <f t="shared" si="1"/>
        <v>0</v>
      </c>
      <c r="J40" s="19"/>
      <c r="K40" s="19"/>
      <c r="L40" s="19"/>
    </row>
    <row r="41" spans="1:12" ht="29.25" x14ac:dyDescent="0.25">
      <c r="A41" s="4">
        <v>40</v>
      </c>
      <c r="B41" s="32" t="s">
        <v>369</v>
      </c>
      <c r="C41" s="84" t="s">
        <v>371</v>
      </c>
      <c r="D41" s="28" t="s">
        <v>0</v>
      </c>
      <c r="E41" s="28">
        <v>4</v>
      </c>
      <c r="F41" s="30"/>
      <c r="G41" s="27">
        <f t="shared" si="0"/>
        <v>0</v>
      </c>
      <c r="H41" s="31"/>
      <c r="I41" s="27">
        <f t="shared" si="1"/>
        <v>0</v>
      </c>
      <c r="J41" s="19"/>
      <c r="K41" s="19"/>
      <c r="L41" s="19"/>
    </row>
    <row r="42" spans="1:12" ht="31.5" x14ac:dyDescent="0.25">
      <c r="A42" s="4">
        <v>41</v>
      </c>
      <c r="B42" s="32" t="s">
        <v>370</v>
      </c>
      <c r="C42" s="32" t="s">
        <v>372</v>
      </c>
      <c r="D42" s="28" t="s">
        <v>0</v>
      </c>
      <c r="E42" s="28">
        <v>4</v>
      </c>
      <c r="F42" s="30"/>
      <c r="G42" s="27">
        <f t="shared" si="0"/>
        <v>0</v>
      </c>
      <c r="H42" s="31"/>
      <c r="I42" s="27">
        <f t="shared" si="1"/>
        <v>0</v>
      </c>
      <c r="J42" s="19"/>
      <c r="K42" s="19"/>
      <c r="L42" s="19"/>
    </row>
    <row r="43" spans="1:12" ht="63" x14ac:dyDescent="0.25">
      <c r="A43" s="4">
        <v>42</v>
      </c>
      <c r="B43" s="32" t="s">
        <v>288</v>
      </c>
      <c r="C43" s="32" t="s">
        <v>289</v>
      </c>
      <c r="D43" s="28" t="s">
        <v>0</v>
      </c>
      <c r="E43" s="28">
        <v>1</v>
      </c>
      <c r="F43" s="30"/>
      <c r="G43" s="27">
        <f t="shared" si="0"/>
        <v>0</v>
      </c>
      <c r="H43" s="31"/>
      <c r="I43" s="27">
        <f t="shared" si="1"/>
        <v>0</v>
      </c>
      <c r="J43" s="19"/>
      <c r="K43" s="19"/>
      <c r="L43" s="19"/>
    </row>
    <row r="44" spans="1:12" ht="15.75" x14ac:dyDescent="0.25">
      <c r="A44" s="79" t="s">
        <v>356</v>
      </c>
      <c r="B44" s="79"/>
      <c r="C44" s="79"/>
      <c r="D44" s="79"/>
      <c r="E44" s="79"/>
      <c r="F44" s="79"/>
      <c r="G44" s="62">
        <f>SUM(G2:G43)</f>
        <v>0</v>
      </c>
      <c r="H44" s="59"/>
      <c r="I44" s="60">
        <f>SUM(I2:I43)</f>
        <v>0</v>
      </c>
      <c r="J44" s="56"/>
      <c r="K44" s="56"/>
      <c r="L44" s="57"/>
    </row>
  </sheetData>
  <mergeCells count="2">
    <mergeCell ref="B1:L1"/>
    <mergeCell ref="A44:F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8" sqref="C8"/>
    </sheetView>
  </sheetViews>
  <sheetFormatPr defaultRowHeight="15" x14ac:dyDescent="0.25"/>
  <cols>
    <col min="1" max="1" width="5.28515625" customWidth="1"/>
    <col min="2" max="2" width="32.5703125" customWidth="1"/>
    <col min="3" max="3" width="166.42578125" customWidth="1"/>
    <col min="4" max="4" width="10.42578125" customWidth="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s>
  <sheetData>
    <row r="1" spans="1:12" ht="18.75" x14ac:dyDescent="0.25">
      <c r="A1" s="80" t="s">
        <v>290</v>
      </c>
      <c r="B1" s="81"/>
      <c r="C1" s="81"/>
      <c r="D1" s="81"/>
      <c r="E1" s="81"/>
      <c r="F1" s="81"/>
      <c r="G1" s="81"/>
      <c r="H1" s="81"/>
      <c r="I1" s="81"/>
      <c r="J1" s="81"/>
      <c r="K1" s="81"/>
      <c r="L1" s="82"/>
    </row>
    <row r="2" spans="1:12" ht="78.75" x14ac:dyDescent="0.25">
      <c r="A2" s="35" t="s">
        <v>1</v>
      </c>
      <c r="B2" s="37" t="s">
        <v>291</v>
      </c>
      <c r="C2" s="11" t="s">
        <v>292</v>
      </c>
      <c r="D2" s="34" t="s">
        <v>0</v>
      </c>
      <c r="E2" s="34">
        <v>1</v>
      </c>
      <c r="F2" s="20"/>
      <c r="G2" s="34">
        <f t="shared" ref="G2:G17" si="0">E2*F2</f>
        <v>0</v>
      </c>
      <c r="H2" s="42"/>
      <c r="I2" s="34">
        <f t="shared" ref="I2:I17" si="1">G2*H2%</f>
        <v>0</v>
      </c>
      <c r="J2" s="36"/>
      <c r="K2" s="36"/>
      <c r="L2" s="36"/>
    </row>
    <row r="3" spans="1:12" ht="63" x14ac:dyDescent="0.25">
      <c r="A3" s="35" t="s">
        <v>2</v>
      </c>
      <c r="B3" s="36" t="s">
        <v>293</v>
      </c>
      <c r="C3" s="11" t="s">
        <v>294</v>
      </c>
      <c r="D3" s="34" t="s">
        <v>0</v>
      </c>
      <c r="E3" s="34">
        <v>2</v>
      </c>
      <c r="F3" s="34"/>
      <c r="G3" s="34">
        <f t="shared" si="0"/>
        <v>0</v>
      </c>
      <c r="H3" s="42"/>
      <c r="I3" s="34">
        <f t="shared" si="1"/>
        <v>0</v>
      </c>
      <c r="J3" s="36"/>
      <c r="K3" s="36"/>
      <c r="L3" s="36"/>
    </row>
    <row r="4" spans="1:12" ht="47.25" x14ac:dyDescent="0.25">
      <c r="A4" s="36" t="s">
        <v>3</v>
      </c>
      <c r="B4" s="36" t="s">
        <v>295</v>
      </c>
      <c r="C4" s="11" t="s">
        <v>296</v>
      </c>
      <c r="D4" s="34" t="s">
        <v>0</v>
      </c>
      <c r="E4" s="34">
        <v>1</v>
      </c>
      <c r="F4" s="34"/>
      <c r="G4" s="34">
        <f t="shared" si="0"/>
        <v>0</v>
      </c>
      <c r="H4" s="34"/>
      <c r="I4" s="34">
        <f t="shared" si="1"/>
        <v>0</v>
      </c>
      <c r="J4" s="5"/>
      <c r="K4" s="5"/>
      <c r="L4" s="5"/>
    </row>
    <row r="5" spans="1:12" ht="31.5" x14ac:dyDescent="0.25">
      <c r="A5" s="36" t="s">
        <v>4</v>
      </c>
      <c r="B5" s="36" t="s">
        <v>297</v>
      </c>
      <c r="C5" s="11" t="s">
        <v>298</v>
      </c>
      <c r="D5" s="34" t="s">
        <v>0</v>
      </c>
      <c r="E5" s="34">
        <v>1</v>
      </c>
      <c r="F5" s="34"/>
      <c r="G5" s="34">
        <f t="shared" si="0"/>
        <v>0</v>
      </c>
      <c r="H5" s="34"/>
      <c r="I5" s="34">
        <f t="shared" si="1"/>
        <v>0</v>
      </c>
      <c r="J5" s="5"/>
      <c r="K5" s="5"/>
      <c r="L5" s="5"/>
    </row>
    <row r="6" spans="1:12" ht="31.5" x14ac:dyDescent="0.25">
      <c r="A6" s="36" t="s">
        <v>5</v>
      </c>
      <c r="B6" s="37" t="s">
        <v>299</v>
      </c>
      <c r="C6" s="11"/>
      <c r="D6" s="34" t="s">
        <v>0</v>
      </c>
      <c r="E6" s="34">
        <v>4</v>
      </c>
      <c r="F6" s="34"/>
      <c r="G6" s="34">
        <f t="shared" si="0"/>
        <v>0</v>
      </c>
      <c r="H6" s="34"/>
      <c r="I6" s="34">
        <f t="shared" si="1"/>
        <v>0</v>
      </c>
      <c r="J6" s="5"/>
      <c r="K6" s="5"/>
      <c r="L6" s="5"/>
    </row>
    <row r="7" spans="1:12" ht="94.5" x14ac:dyDescent="0.25">
      <c r="A7" s="36" t="s">
        <v>6</v>
      </c>
      <c r="B7" s="37" t="s">
        <v>300</v>
      </c>
      <c r="C7" s="8" t="s">
        <v>301</v>
      </c>
      <c r="D7" s="34" t="s">
        <v>0</v>
      </c>
      <c r="E7" s="34">
        <v>1</v>
      </c>
      <c r="F7" s="34"/>
      <c r="G7" s="34">
        <f t="shared" si="0"/>
        <v>0</v>
      </c>
      <c r="H7" s="34"/>
      <c r="I7" s="34">
        <f t="shared" si="1"/>
        <v>0</v>
      </c>
      <c r="J7" s="5"/>
      <c r="K7" s="5"/>
      <c r="L7" s="5"/>
    </row>
    <row r="8" spans="1:12" ht="31.5" x14ac:dyDescent="0.25">
      <c r="A8" s="36" t="s">
        <v>7</v>
      </c>
      <c r="B8" s="36" t="s">
        <v>302</v>
      </c>
      <c r="C8" s="8" t="s">
        <v>304</v>
      </c>
      <c r="D8" s="34" t="s">
        <v>0</v>
      </c>
      <c r="E8" s="34">
        <v>1</v>
      </c>
      <c r="F8" s="34"/>
      <c r="G8" s="34">
        <f t="shared" si="0"/>
        <v>0</v>
      </c>
      <c r="H8" s="34"/>
      <c r="I8" s="34">
        <f t="shared" si="1"/>
        <v>0</v>
      </c>
      <c r="J8" s="5"/>
      <c r="K8" s="5"/>
      <c r="L8" s="5"/>
    </row>
    <row r="9" spans="1:12" ht="31.5" x14ac:dyDescent="0.25">
      <c r="A9" s="36">
        <v>8</v>
      </c>
      <c r="B9" s="36" t="s">
        <v>303</v>
      </c>
      <c r="C9" s="8" t="s">
        <v>305</v>
      </c>
      <c r="D9" s="34" t="s">
        <v>0</v>
      </c>
      <c r="E9" s="34">
        <v>1</v>
      </c>
      <c r="F9" s="34"/>
      <c r="G9" s="34">
        <f t="shared" si="0"/>
        <v>0</v>
      </c>
      <c r="H9" s="34"/>
      <c r="I9" s="34">
        <f t="shared" si="1"/>
        <v>0</v>
      </c>
      <c r="J9" s="5"/>
      <c r="K9" s="5"/>
      <c r="L9" s="5"/>
    </row>
    <row r="10" spans="1:12" ht="15.75" x14ac:dyDescent="0.25">
      <c r="A10" s="36" t="s">
        <v>9</v>
      </c>
      <c r="B10" s="36" t="s">
        <v>306</v>
      </c>
      <c r="C10" s="8" t="s">
        <v>307</v>
      </c>
      <c r="D10" s="34" t="s">
        <v>0</v>
      </c>
      <c r="E10" s="34">
        <v>1</v>
      </c>
      <c r="F10" s="34"/>
      <c r="G10" s="34">
        <f t="shared" si="0"/>
        <v>0</v>
      </c>
      <c r="H10" s="34"/>
      <c r="I10" s="34">
        <f t="shared" si="1"/>
        <v>0</v>
      </c>
      <c r="J10" s="5"/>
      <c r="K10" s="5"/>
      <c r="L10" s="5"/>
    </row>
    <row r="11" spans="1:12" ht="47.25" x14ac:dyDescent="0.25">
      <c r="A11" s="36" t="s">
        <v>10</v>
      </c>
      <c r="B11" s="37" t="s">
        <v>308</v>
      </c>
      <c r="C11" s="8" t="s">
        <v>309</v>
      </c>
      <c r="D11" s="34" t="s">
        <v>0</v>
      </c>
      <c r="E11" s="34">
        <v>1</v>
      </c>
      <c r="F11" s="34"/>
      <c r="G11" s="34">
        <f t="shared" si="0"/>
        <v>0</v>
      </c>
      <c r="H11" s="34"/>
      <c r="I11" s="34">
        <f t="shared" si="1"/>
        <v>0</v>
      </c>
      <c r="J11" s="5"/>
      <c r="K11" s="5"/>
      <c r="L11" s="5"/>
    </row>
    <row r="12" spans="1:12" ht="47.25" x14ac:dyDescent="0.25">
      <c r="A12" s="36" t="s">
        <v>11</v>
      </c>
      <c r="B12" s="37" t="s">
        <v>310</v>
      </c>
      <c r="C12" s="8" t="s">
        <v>311</v>
      </c>
      <c r="D12" s="34" t="s">
        <v>0</v>
      </c>
      <c r="E12" s="34">
        <v>1</v>
      </c>
      <c r="F12" s="34"/>
      <c r="G12" s="34">
        <f t="shared" si="0"/>
        <v>0</v>
      </c>
      <c r="H12" s="34"/>
      <c r="I12" s="34">
        <f t="shared" si="1"/>
        <v>0</v>
      </c>
      <c r="J12" s="5"/>
      <c r="K12" s="5"/>
      <c r="L12" s="5"/>
    </row>
    <row r="13" spans="1:12" ht="63" x14ac:dyDescent="0.25">
      <c r="A13" s="36" t="s">
        <v>12</v>
      </c>
      <c r="B13" s="36" t="s">
        <v>312</v>
      </c>
      <c r="C13" s="8" t="s">
        <v>313</v>
      </c>
      <c r="D13" s="34" t="s">
        <v>0</v>
      </c>
      <c r="E13" s="34">
        <v>1</v>
      </c>
      <c r="F13" s="34"/>
      <c r="G13" s="34">
        <f t="shared" si="0"/>
        <v>0</v>
      </c>
      <c r="H13" s="34"/>
      <c r="I13" s="34">
        <f t="shared" si="1"/>
        <v>0</v>
      </c>
      <c r="J13" s="5"/>
      <c r="K13" s="5"/>
      <c r="L13" s="5"/>
    </row>
    <row r="14" spans="1:12" ht="31.5" x14ac:dyDescent="0.25">
      <c r="A14" s="36" t="s">
        <v>13</v>
      </c>
      <c r="B14" s="36" t="s">
        <v>314</v>
      </c>
      <c r="C14" s="8" t="s">
        <v>315</v>
      </c>
      <c r="D14" s="34" t="s">
        <v>0</v>
      </c>
      <c r="E14" s="34">
        <v>2</v>
      </c>
      <c r="F14" s="34"/>
      <c r="G14" s="34">
        <f t="shared" si="0"/>
        <v>0</v>
      </c>
      <c r="H14" s="34"/>
      <c r="I14" s="34">
        <f t="shared" si="1"/>
        <v>0</v>
      </c>
      <c r="J14" s="5"/>
      <c r="K14" s="5"/>
      <c r="L14" s="5"/>
    </row>
    <row r="15" spans="1:12" ht="47.25" x14ac:dyDescent="0.25">
      <c r="A15" s="36" t="s">
        <v>14</v>
      </c>
      <c r="B15" s="36" t="s">
        <v>316</v>
      </c>
      <c r="C15" s="8" t="s">
        <v>317</v>
      </c>
      <c r="D15" s="34" t="s">
        <v>0</v>
      </c>
      <c r="E15" s="34">
        <v>1</v>
      </c>
      <c r="F15" s="34"/>
      <c r="G15" s="34">
        <f t="shared" si="0"/>
        <v>0</v>
      </c>
      <c r="H15" s="34"/>
      <c r="I15" s="34">
        <f t="shared" si="1"/>
        <v>0</v>
      </c>
      <c r="J15" s="5"/>
      <c r="K15" s="5"/>
      <c r="L15" s="5"/>
    </row>
    <row r="16" spans="1:12" ht="31.5" x14ac:dyDescent="0.25">
      <c r="A16" s="36" t="s">
        <v>15</v>
      </c>
      <c r="B16" s="37" t="s">
        <v>318</v>
      </c>
      <c r="C16" s="8" t="s">
        <v>319</v>
      </c>
      <c r="D16" s="34" t="s">
        <v>0</v>
      </c>
      <c r="E16" s="34">
        <v>1</v>
      </c>
      <c r="F16" s="34"/>
      <c r="G16" s="34">
        <f t="shared" si="0"/>
        <v>0</v>
      </c>
      <c r="H16" s="34"/>
      <c r="I16" s="34">
        <f t="shared" si="1"/>
        <v>0</v>
      </c>
      <c r="J16" s="5"/>
      <c r="K16" s="5"/>
      <c r="L16" s="5"/>
    </row>
    <row r="17" spans="1:12" ht="31.5" x14ac:dyDescent="0.25">
      <c r="A17" s="36" t="s">
        <v>16</v>
      </c>
      <c r="B17" s="36" t="s">
        <v>320</v>
      </c>
      <c r="C17" s="8" t="s">
        <v>321</v>
      </c>
      <c r="D17" s="34" t="s">
        <v>0</v>
      </c>
      <c r="E17" s="34">
        <v>1</v>
      </c>
      <c r="F17" s="34"/>
      <c r="G17" s="34">
        <f t="shared" si="0"/>
        <v>0</v>
      </c>
      <c r="H17" s="34"/>
      <c r="I17" s="34">
        <f t="shared" si="1"/>
        <v>0</v>
      </c>
      <c r="J17" s="5"/>
      <c r="K17" s="5"/>
      <c r="L17" s="5"/>
    </row>
    <row r="18" spans="1:12" ht="15.75" x14ac:dyDescent="0.25">
      <c r="A18" s="73" t="s">
        <v>356</v>
      </c>
      <c r="B18" s="74"/>
      <c r="C18" s="74"/>
      <c r="D18" s="74"/>
      <c r="E18" s="74"/>
      <c r="F18" s="74"/>
      <c r="G18" s="61">
        <f>SUM(G2:G17)</f>
        <v>0</v>
      </c>
      <c r="H18" s="61"/>
      <c r="I18" s="61">
        <f>SUM(I2:I17)</f>
        <v>0</v>
      </c>
      <c r="J18" s="51"/>
      <c r="K18" s="51"/>
      <c r="L18" s="58"/>
    </row>
  </sheetData>
  <mergeCells count="2">
    <mergeCell ref="A1:L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workbookViewId="0">
      <selection activeCell="C17" sqref="C17"/>
    </sheetView>
  </sheetViews>
  <sheetFormatPr defaultRowHeight="15" x14ac:dyDescent="0.25"/>
  <cols>
    <col min="1" max="1" width="5.28515625" customWidth="1"/>
    <col min="2" max="2" width="32.5703125" customWidth="1"/>
    <col min="3" max="3" width="166.42578125" customWidth="1"/>
    <col min="4" max="4" width="10.42578125" customWidth="1"/>
    <col min="6" max="6" width="12.85546875" customWidth="1"/>
    <col min="7" max="7" width="10.28515625" customWidth="1"/>
    <col min="8" max="8" width="10.85546875" customWidth="1"/>
    <col min="9" max="9" width="14" customWidth="1"/>
    <col min="10" max="10" width="16.5703125" customWidth="1"/>
    <col min="11" max="11" width="17.140625" customWidth="1"/>
    <col min="12" max="12" width="27.28515625" customWidth="1"/>
  </cols>
  <sheetData>
    <row r="1" spans="1:12" ht="18.75" x14ac:dyDescent="0.25">
      <c r="A1" s="80" t="s">
        <v>322</v>
      </c>
      <c r="B1" s="81"/>
      <c r="C1" s="81"/>
      <c r="D1" s="81"/>
      <c r="E1" s="81"/>
      <c r="F1" s="81"/>
      <c r="G1" s="81"/>
      <c r="H1" s="81"/>
      <c r="I1" s="81"/>
      <c r="J1" s="81"/>
      <c r="K1" s="81"/>
      <c r="L1" s="82"/>
    </row>
    <row r="2" spans="1:12" ht="47.25" x14ac:dyDescent="0.25">
      <c r="A2" s="35" t="s">
        <v>1</v>
      </c>
      <c r="B2" s="37" t="s">
        <v>323</v>
      </c>
      <c r="C2" s="11" t="s">
        <v>324</v>
      </c>
      <c r="D2" s="34" t="s">
        <v>0</v>
      </c>
      <c r="E2" s="34">
        <v>1</v>
      </c>
      <c r="F2" s="20"/>
      <c r="G2" s="34">
        <f t="shared" ref="G2:G20" si="0">E2*F2</f>
        <v>0</v>
      </c>
      <c r="H2" s="42"/>
      <c r="I2" s="34">
        <f t="shared" ref="I2:I20" si="1">G2*H2%</f>
        <v>0</v>
      </c>
      <c r="J2" s="36"/>
      <c r="K2" s="36"/>
      <c r="L2" s="36"/>
    </row>
    <row r="3" spans="1:12" ht="31.5" x14ac:dyDescent="0.25">
      <c r="A3" s="35" t="s">
        <v>2</v>
      </c>
      <c r="B3" s="37" t="s">
        <v>325</v>
      </c>
      <c r="C3" s="11" t="s">
        <v>326</v>
      </c>
      <c r="D3" s="34" t="s">
        <v>0</v>
      </c>
      <c r="E3" s="34">
        <v>1</v>
      </c>
      <c r="F3" s="34"/>
      <c r="G3" s="34">
        <f t="shared" si="0"/>
        <v>0</v>
      </c>
      <c r="H3" s="42"/>
      <c r="I3" s="34">
        <f t="shared" si="1"/>
        <v>0</v>
      </c>
      <c r="J3" s="36"/>
      <c r="K3" s="36"/>
      <c r="L3" s="36"/>
    </row>
    <row r="4" spans="1:12" ht="47.25" x14ac:dyDescent="0.25">
      <c r="A4" s="36" t="s">
        <v>3</v>
      </c>
      <c r="B4" s="37" t="s">
        <v>327</v>
      </c>
      <c r="C4" s="11" t="s">
        <v>328</v>
      </c>
      <c r="D4" s="34" t="s">
        <v>0</v>
      </c>
      <c r="E4" s="34">
        <v>1</v>
      </c>
      <c r="F4" s="34"/>
      <c r="G4" s="34">
        <f t="shared" si="0"/>
        <v>0</v>
      </c>
      <c r="H4" s="34"/>
      <c r="I4" s="34">
        <f t="shared" si="1"/>
        <v>0</v>
      </c>
      <c r="J4" s="5"/>
      <c r="K4" s="5"/>
      <c r="L4" s="5"/>
    </row>
    <row r="5" spans="1:12" ht="63" x14ac:dyDescent="0.25">
      <c r="A5" s="36" t="s">
        <v>4</v>
      </c>
      <c r="B5" s="37" t="s">
        <v>329</v>
      </c>
      <c r="C5" s="11" t="s">
        <v>332</v>
      </c>
      <c r="D5" s="34" t="s">
        <v>0</v>
      </c>
      <c r="E5" s="34">
        <v>3</v>
      </c>
      <c r="F5" s="34"/>
      <c r="G5" s="34">
        <f t="shared" si="0"/>
        <v>0</v>
      </c>
      <c r="H5" s="34"/>
      <c r="I5" s="34">
        <f t="shared" si="1"/>
        <v>0</v>
      </c>
      <c r="J5" s="5"/>
      <c r="K5" s="5"/>
      <c r="L5" s="5"/>
    </row>
    <row r="6" spans="1:12" ht="15.75" x14ac:dyDescent="0.25">
      <c r="A6" s="36" t="s">
        <v>5</v>
      </c>
      <c r="B6" s="37" t="s">
        <v>330</v>
      </c>
      <c r="C6" s="11" t="s">
        <v>331</v>
      </c>
      <c r="D6" s="34" t="s">
        <v>0</v>
      </c>
      <c r="E6" s="34">
        <v>2</v>
      </c>
      <c r="F6" s="34"/>
      <c r="G6" s="34">
        <f t="shared" si="0"/>
        <v>0</v>
      </c>
      <c r="H6" s="34"/>
      <c r="I6" s="34">
        <f t="shared" si="1"/>
        <v>0</v>
      </c>
      <c r="J6" s="5"/>
      <c r="K6" s="5"/>
      <c r="L6" s="5"/>
    </row>
    <row r="7" spans="1:12" ht="15.75" x14ac:dyDescent="0.25">
      <c r="A7" s="36" t="s">
        <v>6</v>
      </c>
      <c r="B7" s="37" t="s">
        <v>333</v>
      </c>
      <c r="C7" s="8" t="s">
        <v>334</v>
      </c>
      <c r="D7" s="34" t="s">
        <v>0</v>
      </c>
      <c r="E7" s="34">
        <v>2</v>
      </c>
      <c r="F7" s="34"/>
      <c r="G7" s="34">
        <f t="shared" si="0"/>
        <v>0</v>
      </c>
      <c r="H7" s="34"/>
      <c r="I7" s="34">
        <f t="shared" si="1"/>
        <v>0</v>
      </c>
      <c r="J7" s="5"/>
      <c r="K7" s="5"/>
      <c r="L7" s="5"/>
    </row>
    <row r="8" spans="1:12" ht="31.5" x14ac:dyDescent="0.25">
      <c r="A8" s="36" t="s">
        <v>7</v>
      </c>
      <c r="B8" s="37" t="s">
        <v>335</v>
      </c>
      <c r="C8" s="8" t="s">
        <v>336</v>
      </c>
      <c r="D8" s="34" t="s">
        <v>0</v>
      </c>
      <c r="E8" s="34">
        <v>4</v>
      </c>
      <c r="F8" s="34"/>
      <c r="G8" s="34">
        <f t="shared" si="0"/>
        <v>0</v>
      </c>
      <c r="H8" s="34"/>
      <c r="I8" s="34">
        <f t="shared" si="1"/>
        <v>0</v>
      </c>
      <c r="J8" s="5"/>
      <c r="K8" s="5"/>
      <c r="L8" s="5"/>
    </row>
    <row r="9" spans="1:12" ht="31.5" x14ac:dyDescent="0.25">
      <c r="A9" s="36">
        <v>8</v>
      </c>
      <c r="B9" s="36" t="s">
        <v>337</v>
      </c>
      <c r="C9" s="8" t="s">
        <v>338</v>
      </c>
      <c r="D9" s="34" t="s">
        <v>0</v>
      </c>
      <c r="E9" s="34">
        <v>8</v>
      </c>
      <c r="F9" s="34"/>
      <c r="G9" s="34">
        <f t="shared" si="0"/>
        <v>0</v>
      </c>
      <c r="H9" s="34"/>
      <c r="I9" s="34">
        <f t="shared" si="1"/>
        <v>0</v>
      </c>
      <c r="J9" s="5"/>
      <c r="K9" s="5"/>
      <c r="L9" s="5"/>
    </row>
    <row r="10" spans="1:12" ht="47.25" x14ac:dyDescent="0.25">
      <c r="A10" s="36" t="s">
        <v>9</v>
      </c>
      <c r="B10" s="37" t="s">
        <v>339</v>
      </c>
      <c r="C10" s="8" t="s">
        <v>340</v>
      </c>
      <c r="D10" s="34" t="s">
        <v>0</v>
      </c>
      <c r="E10" s="34">
        <v>1</v>
      </c>
      <c r="F10" s="34"/>
      <c r="G10" s="34">
        <f t="shared" si="0"/>
        <v>0</v>
      </c>
      <c r="H10" s="34"/>
      <c r="I10" s="34">
        <f t="shared" si="1"/>
        <v>0</v>
      </c>
      <c r="J10" s="5"/>
      <c r="K10" s="5"/>
      <c r="L10" s="5"/>
    </row>
    <row r="11" spans="1:12" ht="31.5" x14ac:dyDescent="0.25">
      <c r="A11" s="36" t="s">
        <v>10</v>
      </c>
      <c r="B11" s="37" t="s">
        <v>341</v>
      </c>
      <c r="C11" s="8"/>
      <c r="D11" s="34" t="s">
        <v>0</v>
      </c>
      <c r="E11" s="34">
        <v>8</v>
      </c>
      <c r="F11" s="34"/>
      <c r="G11" s="34">
        <f t="shared" si="0"/>
        <v>0</v>
      </c>
      <c r="H11" s="34"/>
      <c r="I11" s="34">
        <f t="shared" si="1"/>
        <v>0</v>
      </c>
      <c r="J11" s="5"/>
      <c r="K11" s="5"/>
      <c r="L11" s="5"/>
    </row>
    <row r="12" spans="1:12" ht="31.5" x14ac:dyDescent="0.25">
      <c r="A12" s="36" t="s">
        <v>11</v>
      </c>
      <c r="B12" s="37" t="s">
        <v>342</v>
      </c>
      <c r="C12" s="8"/>
      <c r="D12" s="34" t="s">
        <v>0</v>
      </c>
      <c r="E12" s="34">
        <v>6</v>
      </c>
      <c r="F12" s="34"/>
      <c r="G12" s="34">
        <f t="shared" si="0"/>
        <v>0</v>
      </c>
      <c r="H12" s="34"/>
      <c r="I12" s="34">
        <f t="shared" si="1"/>
        <v>0</v>
      </c>
      <c r="J12" s="5"/>
      <c r="K12" s="5"/>
      <c r="L12" s="5"/>
    </row>
    <row r="13" spans="1:12" ht="47.25" x14ac:dyDescent="0.25">
      <c r="A13" s="36" t="s">
        <v>12</v>
      </c>
      <c r="B13" s="37" t="s">
        <v>343</v>
      </c>
      <c r="C13" s="8"/>
      <c r="D13" s="34" t="s">
        <v>0</v>
      </c>
      <c r="E13" s="34">
        <v>4</v>
      </c>
      <c r="F13" s="34"/>
      <c r="G13" s="34">
        <f t="shared" si="0"/>
        <v>0</v>
      </c>
      <c r="H13" s="34"/>
      <c r="I13" s="34">
        <f t="shared" si="1"/>
        <v>0</v>
      </c>
      <c r="J13" s="5"/>
      <c r="K13" s="5"/>
      <c r="L13" s="5"/>
    </row>
    <row r="14" spans="1:12" ht="31.5" x14ac:dyDescent="0.25">
      <c r="A14" s="36" t="s">
        <v>13</v>
      </c>
      <c r="B14" s="37" t="s">
        <v>344</v>
      </c>
      <c r="C14" s="8"/>
      <c r="D14" s="34" t="s">
        <v>0</v>
      </c>
      <c r="E14" s="34">
        <v>2</v>
      </c>
      <c r="F14" s="34"/>
      <c r="G14" s="34">
        <f t="shared" si="0"/>
        <v>0</v>
      </c>
      <c r="H14" s="34"/>
      <c r="I14" s="34">
        <f t="shared" si="1"/>
        <v>0</v>
      </c>
      <c r="J14" s="5"/>
      <c r="K14" s="5"/>
      <c r="L14" s="5"/>
    </row>
    <row r="15" spans="1:12" ht="31.5" x14ac:dyDescent="0.25">
      <c r="A15" s="36" t="s">
        <v>14</v>
      </c>
      <c r="B15" s="37" t="s">
        <v>345</v>
      </c>
      <c r="C15" s="8"/>
      <c r="D15" s="34" t="s">
        <v>0</v>
      </c>
      <c r="E15" s="34">
        <v>2</v>
      </c>
      <c r="F15" s="34"/>
      <c r="G15" s="34">
        <f t="shared" si="0"/>
        <v>0</v>
      </c>
      <c r="H15" s="34"/>
      <c r="I15" s="34">
        <f t="shared" si="1"/>
        <v>0</v>
      </c>
      <c r="J15" s="5"/>
      <c r="K15" s="5"/>
      <c r="L15" s="5"/>
    </row>
    <row r="16" spans="1:12" ht="47.25" x14ac:dyDescent="0.25">
      <c r="A16" s="36" t="s">
        <v>15</v>
      </c>
      <c r="B16" s="37" t="s">
        <v>346</v>
      </c>
      <c r="C16" s="8" t="s">
        <v>347</v>
      </c>
      <c r="D16" s="34" t="s">
        <v>0</v>
      </c>
      <c r="E16" s="34">
        <v>4</v>
      </c>
      <c r="F16" s="34"/>
      <c r="G16" s="34">
        <f t="shared" si="0"/>
        <v>0</v>
      </c>
      <c r="H16" s="34"/>
      <c r="I16" s="34">
        <f t="shared" si="1"/>
        <v>0</v>
      </c>
      <c r="J16" s="5"/>
      <c r="K16" s="5"/>
      <c r="L16" s="5"/>
    </row>
    <row r="17" spans="1:12" ht="63" x14ac:dyDescent="0.25">
      <c r="A17" s="36">
        <v>16</v>
      </c>
      <c r="B17" s="37" t="s">
        <v>348</v>
      </c>
      <c r="C17" s="8" t="s">
        <v>349</v>
      </c>
      <c r="D17" s="34" t="s">
        <v>0</v>
      </c>
      <c r="E17" s="34">
        <v>1</v>
      </c>
      <c r="F17" s="34"/>
      <c r="G17" s="34">
        <f t="shared" si="0"/>
        <v>0</v>
      </c>
      <c r="H17" s="34"/>
      <c r="I17" s="34">
        <f t="shared" si="1"/>
        <v>0</v>
      </c>
      <c r="J17" s="5"/>
      <c r="K17" s="5"/>
      <c r="L17" s="5"/>
    </row>
    <row r="18" spans="1:12" ht="63" x14ac:dyDescent="0.25">
      <c r="A18" s="36">
        <v>17</v>
      </c>
      <c r="B18" s="37" t="s">
        <v>350</v>
      </c>
      <c r="C18" s="8" t="s">
        <v>351</v>
      </c>
      <c r="D18" s="34" t="s">
        <v>0</v>
      </c>
      <c r="E18" s="34">
        <v>1</v>
      </c>
      <c r="F18" s="34"/>
      <c r="G18" s="34">
        <f t="shared" si="0"/>
        <v>0</v>
      </c>
      <c r="H18" s="34"/>
      <c r="I18" s="34">
        <f t="shared" si="1"/>
        <v>0</v>
      </c>
      <c r="J18" s="5"/>
      <c r="K18" s="5"/>
      <c r="L18" s="5"/>
    </row>
    <row r="19" spans="1:12" ht="63" x14ac:dyDescent="0.25">
      <c r="A19" s="36">
        <v>18</v>
      </c>
      <c r="B19" s="37" t="s">
        <v>352</v>
      </c>
      <c r="C19" s="8" t="s">
        <v>353</v>
      </c>
      <c r="D19" s="34" t="s">
        <v>0</v>
      </c>
      <c r="E19" s="34">
        <v>1</v>
      </c>
      <c r="F19" s="34"/>
      <c r="G19" s="34">
        <f t="shared" si="0"/>
        <v>0</v>
      </c>
      <c r="H19" s="34"/>
      <c r="I19" s="34">
        <f t="shared" si="1"/>
        <v>0</v>
      </c>
      <c r="J19" s="5"/>
      <c r="K19" s="5"/>
      <c r="L19" s="5"/>
    </row>
    <row r="20" spans="1:12" ht="31.5" x14ac:dyDescent="0.25">
      <c r="A20" s="36" t="s">
        <v>16</v>
      </c>
      <c r="B20" s="36" t="s">
        <v>354</v>
      </c>
      <c r="C20" s="8" t="s">
        <v>355</v>
      </c>
      <c r="D20" s="34" t="s">
        <v>0</v>
      </c>
      <c r="E20" s="34">
        <v>4</v>
      </c>
      <c r="F20" s="34"/>
      <c r="G20" s="34">
        <f t="shared" si="0"/>
        <v>0</v>
      </c>
      <c r="H20" s="34"/>
      <c r="I20" s="34">
        <f t="shared" si="1"/>
        <v>0</v>
      </c>
      <c r="J20" s="5"/>
      <c r="K20" s="5"/>
      <c r="L20" s="5"/>
    </row>
    <row r="21" spans="1:12" x14ac:dyDescent="0.25">
      <c r="A21" s="83" t="s">
        <v>356</v>
      </c>
      <c r="B21" s="83"/>
      <c r="C21" s="83"/>
      <c r="D21" s="83"/>
      <c r="E21" s="83"/>
      <c r="F21" s="83"/>
      <c r="G21" s="63">
        <f>SUM(G2:G20)</f>
        <v>0</v>
      </c>
      <c r="H21" s="63"/>
      <c r="I21" s="63">
        <f>SUM(I2:I20)</f>
        <v>0</v>
      </c>
    </row>
    <row r="22" spans="1:12" ht="15.75" x14ac:dyDescent="0.25">
      <c r="C22" s="3"/>
      <c r="D22" s="21"/>
      <c r="E22" s="21"/>
    </row>
    <row r="23" spans="1:12" ht="15.75" x14ac:dyDescent="0.25">
      <c r="C23" s="3"/>
      <c r="D23" s="21"/>
      <c r="E23" s="21"/>
    </row>
    <row r="24" spans="1:12" ht="15.75" x14ac:dyDescent="0.25">
      <c r="C24" s="3"/>
      <c r="D24" s="21"/>
      <c r="E24" s="21"/>
    </row>
    <row r="25" spans="1:12" ht="15.75" x14ac:dyDescent="0.25">
      <c r="C25" s="3"/>
      <c r="D25" s="21"/>
      <c r="E25" s="21"/>
    </row>
  </sheetData>
  <mergeCells count="2">
    <mergeCell ref="A21:F2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Zadanie 1</vt:lpstr>
      <vt:lpstr>Zadanie 2</vt:lpstr>
      <vt:lpstr>Zadanie 3</vt:lpstr>
      <vt:lpstr>Zadanie 4</vt:lpstr>
      <vt:lpstr>Zadanie 5</vt:lpstr>
      <vt:lpstr>Zadanie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Tomporowski Sławomir</dc:creator>
  <cp:lastModifiedBy>Piątek Łukasz</cp:lastModifiedBy>
  <cp:lastPrinted>2020-03-26T07:26:47Z</cp:lastPrinted>
  <dcterms:created xsi:type="dcterms:W3CDTF">2020-02-06T17:33:14Z</dcterms:created>
  <dcterms:modified xsi:type="dcterms:W3CDTF">2023-08-24T06:30:54Z</dcterms:modified>
</cp:coreProperties>
</file>